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LF\Studiju plani_ pieteikumi uc\Studiju plani\2019_2020 st g\"/>
    </mc:Choice>
  </mc:AlternateContent>
  <bookViews>
    <workbookView xWindow="0" yWindow="0" windowWidth="20490" windowHeight="7755"/>
  </bookViews>
  <sheets>
    <sheet name="1.kurss" sheetId="1" r:id="rId1"/>
    <sheet name="2.kurss" sheetId="2" r:id="rId2"/>
    <sheet name="3.kurss" sheetId="3" r:id="rId3"/>
    <sheet name="4.kurss" sheetId="5" r:id="rId4"/>
    <sheet name="5.kurss" sheetId="4" r:id="rId5"/>
  </sheets>
  <definedNames>
    <definedName name="_xlnm.Print_Titles" localSheetId="0">'1.kurss'!$7:$9</definedName>
    <definedName name="_xlnm.Print_Titles" localSheetId="1">'2.kurss'!$7:$9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O75" i="5" l="1"/>
  <c r="P74" i="5"/>
  <c r="E74" i="5"/>
  <c r="D74" i="5"/>
  <c r="N68" i="5"/>
  <c r="E68" i="5"/>
  <c r="E60" i="5"/>
  <c r="D60" i="5"/>
  <c r="P59" i="5"/>
  <c r="N59" i="5"/>
  <c r="M59" i="5"/>
  <c r="M75" i="5" s="1"/>
  <c r="L59" i="5"/>
  <c r="L75" i="5" s="1"/>
  <c r="K59" i="5"/>
  <c r="J59" i="5"/>
  <c r="I59" i="5"/>
  <c r="H59" i="5"/>
  <c r="H75" i="5" s="1"/>
  <c r="F59" i="5"/>
  <c r="F75" i="5" s="1"/>
  <c r="E59" i="5"/>
  <c r="L35" i="5"/>
  <c r="K35" i="5"/>
  <c r="J35" i="5"/>
  <c r="I35" i="5"/>
  <c r="H35" i="5"/>
  <c r="G35" i="5"/>
  <c r="G75" i="5" s="1"/>
  <c r="E35" i="5"/>
  <c r="K19" i="5"/>
  <c r="J19" i="5"/>
  <c r="I19" i="5"/>
  <c r="H19" i="5"/>
  <c r="G19" i="5"/>
  <c r="E19" i="5"/>
  <c r="E74" i="4"/>
  <c r="E68" i="4"/>
  <c r="D68" i="4"/>
  <c r="D60" i="4"/>
  <c r="O75" i="4"/>
  <c r="P74" i="4"/>
  <c r="P75" i="4" s="1"/>
  <c r="N68" i="4"/>
  <c r="E60" i="4"/>
  <c r="P59" i="4"/>
  <c r="N59" i="4"/>
  <c r="M59" i="4"/>
  <c r="M75" i="4" s="1"/>
  <c r="L59" i="4"/>
  <c r="K59" i="4"/>
  <c r="J59" i="4"/>
  <c r="J75" i="4" s="1"/>
  <c r="I59" i="4"/>
  <c r="H59" i="4"/>
  <c r="F59" i="4"/>
  <c r="F75" i="4" s="1"/>
  <c r="E59" i="4"/>
  <c r="E75" i="4" s="1"/>
  <c r="L35" i="4"/>
  <c r="K35" i="4"/>
  <c r="J35" i="4"/>
  <c r="I35" i="4"/>
  <c r="I75" i="4" s="1"/>
  <c r="H35" i="4"/>
  <c r="G35" i="4"/>
  <c r="D35" i="4" s="1"/>
  <c r="E35" i="4"/>
  <c r="K19" i="4"/>
  <c r="J19" i="4"/>
  <c r="I19" i="4"/>
  <c r="H19" i="4"/>
  <c r="G19" i="4"/>
  <c r="D19" i="4" s="1"/>
  <c r="E19" i="4"/>
  <c r="O75" i="3"/>
  <c r="P74" i="3"/>
  <c r="P75" i="3" s="1"/>
  <c r="E74" i="3"/>
  <c r="N68" i="3"/>
  <c r="D68" i="3" s="1"/>
  <c r="E68" i="3"/>
  <c r="E60" i="3"/>
  <c r="P59" i="3"/>
  <c r="N59" i="3"/>
  <c r="M59" i="3"/>
  <c r="M75" i="3" s="1"/>
  <c r="L59" i="3"/>
  <c r="L75" i="3" s="1"/>
  <c r="K59" i="3"/>
  <c r="J59" i="3"/>
  <c r="I59" i="3"/>
  <c r="H59" i="3"/>
  <c r="H75" i="3" s="1"/>
  <c r="F59" i="3"/>
  <c r="F75" i="3" s="1"/>
  <c r="E59" i="3"/>
  <c r="L35" i="3"/>
  <c r="K35" i="3"/>
  <c r="J35" i="3"/>
  <c r="I35" i="3"/>
  <c r="H35" i="3"/>
  <c r="G35" i="3"/>
  <c r="G75" i="3" s="1"/>
  <c r="E35" i="3"/>
  <c r="K19" i="3"/>
  <c r="J19" i="3"/>
  <c r="I19" i="3"/>
  <c r="I75" i="3" s="1"/>
  <c r="H19" i="3"/>
  <c r="G19" i="3"/>
  <c r="E19" i="3"/>
  <c r="E75" i="3" l="1"/>
  <c r="D74" i="4"/>
  <c r="I75" i="5"/>
  <c r="D59" i="3"/>
  <c r="G75" i="4"/>
  <c r="K75" i="4"/>
  <c r="H75" i="4"/>
  <c r="L75" i="4"/>
  <c r="D59" i="4"/>
  <c r="D19" i="5"/>
  <c r="D35" i="5"/>
  <c r="J75" i="5"/>
  <c r="P75" i="5"/>
  <c r="K75" i="3"/>
  <c r="N75" i="4"/>
  <c r="K75" i="5"/>
  <c r="N75" i="5"/>
  <c r="D59" i="5"/>
  <c r="E75" i="5"/>
  <c r="D68" i="5"/>
  <c r="D19" i="3"/>
  <c r="J75" i="3"/>
  <c r="N75" i="3"/>
  <c r="D35" i="3"/>
  <c r="D75" i="3" s="1"/>
  <c r="E68" i="2"/>
  <c r="F59" i="2"/>
  <c r="E59" i="2"/>
  <c r="E75" i="2" s="1"/>
  <c r="E19" i="2"/>
  <c r="O75" i="2"/>
  <c r="P74" i="2"/>
  <c r="E74" i="2"/>
  <c r="N68" i="2"/>
  <c r="D68" i="2" s="1"/>
  <c r="E60" i="2"/>
  <c r="P59" i="2"/>
  <c r="N59" i="2"/>
  <c r="M59" i="2"/>
  <c r="M75" i="2" s="1"/>
  <c r="L59" i="2"/>
  <c r="K59" i="2"/>
  <c r="J59" i="2"/>
  <c r="I59" i="2"/>
  <c r="H59" i="2"/>
  <c r="F75" i="2"/>
  <c r="L35" i="2"/>
  <c r="K35" i="2"/>
  <c r="J35" i="2"/>
  <c r="I35" i="2"/>
  <c r="H35" i="2"/>
  <c r="G35" i="2"/>
  <c r="K19" i="2"/>
  <c r="J19" i="2"/>
  <c r="I19" i="2"/>
  <c r="H19" i="2"/>
  <c r="G19" i="2"/>
  <c r="D19" i="2" s="1"/>
  <c r="E68" i="1"/>
  <c r="F59" i="1"/>
  <c r="F75" i="1" s="1"/>
  <c r="E59" i="1"/>
  <c r="E35" i="1"/>
  <c r="E19" i="1"/>
  <c r="N75" i="1"/>
  <c r="P74" i="1"/>
  <c r="E74" i="1"/>
  <c r="E75" i="1" s="1"/>
  <c r="O68" i="1"/>
  <c r="O75" i="1" s="1"/>
  <c r="N68" i="1"/>
  <c r="D68" i="1" s="1"/>
  <c r="E60" i="1"/>
  <c r="P59" i="1"/>
  <c r="N59" i="1"/>
  <c r="M59" i="1"/>
  <c r="M75" i="1" s="1"/>
  <c r="L59" i="1"/>
  <c r="K59" i="1"/>
  <c r="J59" i="1"/>
  <c r="J75" i="1" s="1"/>
  <c r="I59" i="1"/>
  <c r="H59" i="1"/>
  <c r="L35" i="1"/>
  <c r="K35" i="1"/>
  <c r="J35" i="1"/>
  <c r="I35" i="1"/>
  <c r="H35" i="1"/>
  <c r="D35" i="1" s="1"/>
  <c r="G35" i="1"/>
  <c r="K19" i="1"/>
  <c r="J19" i="1"/>
  <c r="I19" i="1"/>
  <c r="H19" i="1"/>
  <c r="G19" i="1"/>
  <c r="D19" i="1" s="1"/>
  <c r="H75" i="1" l="1"/>
  <c r="L75" i="1"/>
  <c r="P75" i="1"/>
  <c r="G75" i="2"/>
  <c r="H75" i="2"/>
  <c r="L75" i="2"/>
  <c r="D35" i="2"/>
  <c r="I75" i="1"/>
  <c r="D59" i="1"/>
  <c r="D74" i="1"/>
  <c r="D75" i="1" s="1"/>
  <c r="D75" i="4"/>
  <c r="K75" i="2"/>
  <c r="G75" i="1"/>
  <c r="K75" i="1"/>
  <c r="J75" i="2"/>
  <c r="D59" i="2"/>
  <c r="D75" i="2" s="1"/>
  <c r="D75" i="5"/>
  <c r="I75" i="2"/>
  <c r="N75" i="2"/>
  <c r="P75" i="2"/>
</calcChain>
</file>

<file path=xl/sharedStrings.xml><?xml version="1.0" encoding="utf-8"?>
<sst xmlns="http://schemas.openxmlformats.org/spreadsheetml/2006/main" count="1024" uniqueCount="168">
  <si>
    <t xml:space="preserve">Apstiprināts LLU  LF Domes sēdē </t>
  </si>
  <si>
    <t>Domes pr.-tāja.............................Z.Gaile</t>
  </si>
  <si>
    <t>Domes sekretāre.........................I.Sivicka</t>
  </si>
  <si>
    <r>
      <t xml:space="preserve">Profesionālā bakalaura studiju programma "Lauksaimniecība",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186"/>
      </rPr>
      <t xml:space="preserve"> kvalifikācija </t>
    </r>
    <r>
      <rPr>
        <b/>
        <i/>
        <sz val="12"/>
        <color indexed="60"/>
        <rFont val="Times New Roman"/>
        <family val="1"/>
        <charset val="186"/>
      </rPr>
      <t xml:space="preserve">AGRONOMS ar specializāciju laukkopībā </t>
    </r>
    <r>
      <rPr>
        <b/>
        <i/>
        <sz val="12"/>
        <color indexed="8"/>
        <rFont val="Times New Roman"/>
        <family val="1"/>
        <charset val="186"/>
      </rPr>
      <t xml:space="preserve">- </t>
    </r>
    <r>
      <rPr>
        <b/>
        <sz val="12"/>
        <color indexed="8"/>
        <rFont val="Times New Roman"/>
        <family val="1"/>
        <charset val="186"/>
      </rPr>
      <t xml:space="preserve">studiju plāns NEPILNA laika studijās </t>
    </r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</si>
  <si>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</si>
  <si>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</si>
  <si>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</si>
  <si>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</si>
  <si>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</si>
  <si>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</si>
  <si>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</si>
  <si>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</si>
  <si>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</si>
  <si>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</si>
  <si>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</si>
  <si>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</si>
  <si>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</si>
  <si>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</si>
  <si>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</si>
  <si>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</si>
  <si>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</si>
  <si>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</si>
  <si>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</si>
  <si>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</si>
  <si>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</si>
  <si>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</si>
  <si>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</si>
  <si>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</si>
  <si>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</si>
  <si>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</si>
  <si>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</si>
  <si>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</si>
  <si>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</si>
  <si>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</si>
  <si>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</si>
  <si>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</si>
  <si>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</si>
  <si>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</si>
  <si>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</si>
  <si>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</si>
  <si>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</si>
  <si>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</si>
  <si>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</si>
  <si>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</si>
  <si>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</si>
  <si>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</si>
  <si>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</si>
  <si>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</si>
  <si>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</si>
  <si>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</si>
  <si>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</si>
  <si>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</si>
  <si>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 xml:space="preserve"> 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</si>
  <si>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</si>
  <si>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</si>
  <si>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</si>
  <si>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</si>
  <si>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</si>
  <si>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</si>
  <si>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</si>
  <si>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</si>
  <si>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</si>
  <si>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</si>
  <si>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</si>
  <si>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</si>
  <si>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</si>
  <si>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</si>
  <si>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</si>
  <si>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</si>
  <si>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</si>
  <si>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</si>
  <si>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</si>
  <si>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</si>
  <si>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</si>
  <si>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</si>
  <si>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</si>
  <si>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</si>
  <si>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</si>
  <si>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</si>
  <si>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LauZ3170</t>
  </si>
  <si>
    <t>Entomoloģija</t>
  </si>
  <si>
    <t>LauZ4252</t>
  </si>
  <si>
    <t>Fitopatoloģija</t>
  </si>
  <si>
    <t>LauZ3122</t>
  </si>
  <si>
    <t>Biškopība</t>
  </si>
  <si>
    <t>LauZ3138</t>
  </si>
  <si>
    <t>Augsnes zinātne un agroķīmija</t>
  </si>
  <si>
    <t>LauZ3139</t>
  </si>
  <si>
    <t>Agroķīmija</t>
  </si>
  <si>
    <t>LauZ4228</t>
  </si>
  <si>
    <t>Augu aizsardzība</t>
  </si>
  <si>
    <t>LauZ4006</t>
  </si>
  <si>
    <t>Ģenētika un selekcija</t>
  </si>
  <si>
    <t>HidZ4012</t>
  </si>
  <si>
    <t>Meliorācija</t>
  </si>
  <si>
    <t>LauZ4020</t>
  </si>
  <si>
    <t>Tirgzinība</t>
  </si>
  <si>
    <t>LauZ3053</t>
  </si>
  <si>
    <t>Laukkopība</t>
  </si>
  <si>
    <t>LauZ3137</t>
  </si>
  <si>
    <t xml:space="preserve">Laukkopība </t>
  </si>
  <si>
    <t>LauZ4219</t>
  </si>
  <si>
    <t>Augkopība I</t>
  </si>
  <si>
    <t>LauZ3157</t>
  </si>
  <si>
    <t>Lauksaimniecības zemju pārvaldība</t>
  </si>
  <si>
    <t>Biol4002</t>
  </si>
  <si>
    <t>Augu biotehnoloģija</t>
  </si>
  <si>
    <t>LauZ4241</t>
  </si>
  <si>
    <t>Pļavkopība</t>
  </si>
  <si>
    <t>LauZ4002</t>
  </si>
  <si>
    <t>Augkopība II</t>
  </si>
  <si>
    <t>LauZ4231</t>
  </si>
  <si>
    <t>Augkopība un pļavkopība</t>
  </si>
  <si>
    <t>LauZ4097</t>
  </si>
  <si>
    <t>Dzīvnieku ēdināšana</t>
  </si>
  <si>
    <t>LauZ3087</t>
  </si>
  <si>
    <t>Dārzkopība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</si>
  <si>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</si>
  <si>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</si>
  <si>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</si>
  <si>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</si>
  <si>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</si>
  <si>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</si>
  <si>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LauZP063 </t>
  </si>
  <si>
    <t>LauZP065</t>
  </si>
  <si>
    <t>Laukkopība I</t>
  </si>
  <si>
    <t>LauZP056</t>
  </si>
  <si>
    <t>Laukkopība II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</si>
  <si>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</si>
  <si>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</si>
  <si>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</si>
  <si>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</si>
  <si>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</si>
  <si>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</si>
  <si>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</si>
  <si>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</si>
  <si>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Kopā</t>
  </si>
  <si>
    <t>* Studējošais izvēlas vienu no valodām</t>
  </si>
  <si>
    <t>1. Vispārizglītojošie studiju kursi (Bv)</t>
  </si>
  <si>
    <t>2. Nozares teorētiskie pamatkursi (Bt)</t>
  </si>
  <si>
    <t>3. Nozares profesionālās specializācijas kursi (SpOK, SpVK)</t>
  </si>
  <si>
    <t>4. Brīvās izvēles  kursi (Bik, Biv)</t>
  </si>
  <si>
    <t>5. Prakses (SpOK, SpVK)</t>
  </si>
  <si>
    <t>5. prakšu kopapjoms, KP</t>
  </si>
  <si>
    <t>6. Gala pārbaudījumi: Bakalaura  darbs (GP)</t>
  </si>
  <si>
    <t>6. gala pārbaudījumu kopapjoms, KP</t>
  </si>
  <si>
    <t>VidZ3006</t>
  </si>
  <si>
    <t>Ekoloģija un vides aizsardzība</t>
  </si>
  <si>
    <t>LauZ4030</t>
  </si>
  <si>
    <t xml:space="preserve"> 2. Nozares teorētiskie pamatkursi (Bt)</t>
  </si>
  <si>
    <t>6. Gala pārbaudījumu kopapjoms, KP</t>
  </si>
  <si>
    <t>Psih1011</t>
  </si>
  <si>
    <t>Organizāciju psiholoģija un vadībzinības</t>
  </si>
  <si>
    <t>4. Brīvās izvēles kursi (Bik, Biv)</t>
  </si>
  <si>
    <t xml:space="preserve">3. daļas kopapjoms, KP  </t>
  </si>
  <si>
    <t>1. daļas kopapjoms, KP</t>
  </si>
  <si>
    <t>2. daļas kopajoms, KP</t>
  </si>
  <si>
    <t xml:space="preserve">  Studiju plāns 2019./2020. studiju gadam (studē no 1. kursa)</t>
  </si>
  <si>
    <t xml:space="preserve">  Studiju plāns 2019./2020. studiju gadam (studē 2. kurss)</t>
  </si>
  <si>
    <t xml:space="preserve">  Studiju plāns 2019./2020. studiju gadam (studē 3. kurss)</t>
  </si>
  <si>
    <t xml:space="preserve">  Studiju plāns 2019./2020. studiju gadam (studē 4. kurss)</t>
  </si>
  <si>
    <t xml:space="preserve">  Studiju plāns 2019./2020. studiju gadam (studē 5. kurss)</t>
  </si>
  <si>
    <t>2019. gada 26. februārī</t>
  </si>
  <si>
    <t>Agroekoloģija un vides aizsardzība</t>
  </si>
  <si>
    <t>nemainās programma</t>
  </si>
  <si>
    <t>LauZP079</t>
  </si>
  <si>
    <t>LauZP0579</t>
  </si>
  <si>
    <t>LauZ3175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</si>
</sst>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indexed="57"/>
      <name val="Arial"/>
      <family val="2"/>
      <charset val="186"/>
    </font>
    <font>
      <sz val="10"/>
      <color rgb="FF00B0F0"/>
      <name val="Times New Roman"/>
      <family val="1"/>
      <charset val="186"/>
    </font>
    <font>
      <b/>
      <i/>
      <sz val="12"/>
      <color indexed="57"/>
      <name val="Times New Roman"/>
      <family val="1"/>
      <charset val="186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9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/>
    <xf numFmtId="0" fontId="10" fillId="0" borderId="0" xfId="0" applyFont="1" applyFill="1"/>
    <xf numFmtId="0" fontId="11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wrapText="1"/>
    </xf>
    <xf numFmtId="0" fontId="9" fillId="3" borderId="2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64" fontId="9" fillId="3" borderId="31" xfId="0" applyNumberFormat="1" applyFont="1" applyFill="1" applyBorder="1" applyAlignment="1">
      <alignment horizontal="center"/>
    </xf>
    <xf numFmtId="164" fontId="9" fillId="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0" xfId="0" applyFont="1"/>
    <xf numFmtId="0" fontId="9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38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64" fontId="3" fillId="0" borderId="16" xfId="0" applyNumberFormat="1" applyFont="1" applyFill="1" applyBorder="1"/>
    <xf numFmtId="164" fontId="3" fillId="0" borderId="15" xfId="0" applyNumberFormat="1" applyFont="1" applyFill="1" applyBorder="1"/>
    <xf numFmtId="0" fontId="9" fillId="3" borderId="1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164" fontId="9" fillId="3" borderId="4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36" xfId="0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2" borderId="38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0" borderId="16" xfId="0" applyFont="1" applyFill="1" applyBorder="1"/>
    <xf numFmtId="164" fontId="3" fillId="0" borderId="16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39" xfId="0" applyNumberFormat="1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/>
    </xf>
    <xf numFmtId="0" fontId="9" fillId="3" borderId="40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1" fontId="9" fillId="3" borderId="40" xfId="0" applyNumberFormat="1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164" fontId="3" fillId="3" borderId="54" xfId="0" applyNumberFormat="1" applyFont="1" applyFill="1" applyBorder="1" applyAlignment="1">
      <alignment horizontal="center" vertical="center"/>
    </xf>
    <xf numFmtId="164" fontId="3" fillId="3" borderId="5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1" fontId="9" fillId="3" borderId="31" xfId="0" applyNumberFormat="1" applyFont="1" applyFill="1" applyBorder="1" applyAlignment="1">
      <alignment horizontal="center" vertical="center"/>
    </xf>
    <xf numFmtId="1" fontId="9" fillId="3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1" fontId="12" fillId="4" borderId="5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Alignment="1">
      <alignment horizontal="left" indent="1"/>
    </xf>
    <xf numFmtId="0" fontId="8" fillId="0" borderId="0" xfId="0" applyFont="1" applyFill="1" applyAlignment="1">
      <alignment horizontal="left"/>
    </xf>
    <xf numFmtId="0" fontId="3" fillId="0" borderId="3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2" borderId="17" xfId="0" applyFont="1" applyFill="1" applyBorder="1" applyAlignment="1">
      <alignment vertical="center" wrapText="1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8" fillId="2" borderId="0" xfId="0" applyFont="1" applyFill="1"/>
    <xf numFmtId="0" fontId="14" fillId="2" borderId="0" xfId="0" applyFont="1" applyFill="1"/>
    <xf numFmtId="0" fontId="15" fillId="0" borderId="0" xfId="0" applyFont="1" applyAlignment="1">
      <alignment horizontal="left" indent="1"/>
    </xf>
    <xf numFmtId="0" fontId="3" fillId="2" borderId="4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6" fillId="2" borderId="12" xfId="0" applyFont="1" applyFill="1" applyBorder="1"/>
    <xf numFmtId="0" fontId="16" fillId="2" borderId="12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1" fontId="12" fillId="2" borderId="52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right"/>
    </xf>
    <xf numFmtId="0" fontId="12" fillId="3" borderId="28" xfId="0" applyFont="1" applyFill="1" applyBorder="1" applyAlignment="1">
      <alignment horizontal="right"/>
    </xf>
    <xf numFmtId="0" fontId="12" fillId="3" borderId="2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right"/>
    </xf>
    <xf numFmtId="0" fontId="12" fillId="2" borderId="48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4" fillId="2" borderId="54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right"/>
    </xf>
    <xf numFmtId="0" fontId="12" fillId="3" borderId="48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4" fillId="4" borderId="54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</cellXfs>
  <cellStyles count="2">
    <cellStyle name="Normal" xfId="0" builtinId="0"/>
    <cellStyle name="Normal_NEKL 1701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zoomScale="110" zoomScaleNormal="110" workbookViewId="0">
      <selection activeCell="R1" sqref="R1:S1048576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9" width="9.140625" style="177"/>
    <col min="20" max="16384" width="9.140625" style="4"/>
  </cols>
  <sheetData>
    <row r="1" spans="1:19" customFormat="1" x14ac:dyDescent="0.2">
      <c r="A1" s="1"/>
      <c r="B1" s="1"/>
      <c r="C1" s="1"/>
      <c r="D1" s="1"/>
      <c r="E1" s="1"/>
      <c r="F1" s="1"/>
      <c r="G1" s="1"/>
      <c r="H1" s="1"/>
      <c r="I1" s="230" t="s">
        <v>0</v>
      </c>
      <c r="J1" s="230"/>
      <c r="K1" s="230"/>
      <c r="L1" s="230"/>
      <c r="M1" s="230"/>
      <c r="N1" s="230"/>
      <c r="O1" s="230"/>
      <c r="P1" s="2"/>
      <c r="R1" s="285"/>
      <c r="S1" s="285"/>
    </row>
    <row r="2" spans="1:19" customFormat="1" x14ac:dyDescent="0.2">
      <c r="A2" s="1"/>
      <c r="B2" s="1"/>
      <c r="C2" s="1"/>
      <c r="D2" s="1"/>
      <c r="E2" s="1"/>
      <c r="F2" s="1"/>
      <c r="G2" s="1"/>
      <c r="H2" s="231" t="s">
        <v>162</v>
      </c>
      <c r="I2" s="231"/>
      <c r="J2" s="231"/>
      <c r="K2" s="231"/>
      <c r="L2" s="231"/>
      <c r="M2" s="231"/>
      <c r="N2" s="231"/>
      <c r="O2" s="231"/>
      <c r="P2" s="231"/>
      <c r="R2" s="285"/>
      <c r="S2" s="285"/>
    </row>
    <row r="3" spans="1:19" customFormat="1" ht="12.75" customHeight="1" x14ac:dyDescent="0.2">
      <c r="A3" s="1"/>
      <c r="B3" s="1"/>
      <c r="C3" s="1"/>
      <c r="D3" s="1"/>
      <c r="E3" s="1"/>
      <c r="F3" s="1"/>
      <c r="G3" s="1"/>
      <c r="H3" s="231" t="s">
        <v>1</v>
      </c>
      <c r="I3" s="231"/>
      <c r="J3" s="231"/>
      <c r="K3" s="231"/>
      <c r="L3" s="231"/>
      <c r="M3" s="231"/>
      <c r="N3" s="231"/>
      <c r="O3" s="231"/>
      <c r="P3" s="231"/>
      <c r="R3" s="285"/>
      <c r="S3" s="285"/>
    </row>
    <row r="4" spans="1:19" customFormat="1" x14ac:dyDescent="0.2">
      <c r="A4" s="1"/>
      <c r="B4" s="1"/>
      <c r="C4" s="1"/>
      <c r="D4" s="1"/>
      <c r="E4" s="1"/>
      <c r="F4" s="1"/>
      <c r="G4" s="1"/>
      <c r="H4" s="232" t="s">
        <v>2</v>
      </c>
      <c r="I4" s="232"/>
      <c r="J4" s="232"/>
      <c r="K4" s="232"/>
      <c r="L4" s="232"/>
      <c r="M4" s="232"/>
      <c r="N4" s="232"/>
      <c r="O4" s="232"/>
      <c r="P4" s="232"/>
      <c r="R4" s="285"/>
      <c r="S4" s="285"/>
    </row>
    <row r="5" spans="1:19" ht="30.75" customHeight="1" x14ac:dyDescent="0.25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"/>
    </row>
    <row r="6" spans="1:19" customFormat="1" ht="13.5" customHeight="1" thickBot="1" x14ac:dyDescent="0.25">
      <c r="A6" s="229" t="s">
        <v>157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R6" s="285"/>
      <c r="S6" s="285"/>
    </row>
    <row r="7" spans="1:19" s="6" customFormat="1" ht="13.5" customHeight="1" x14ac:dyDescent="0.2">
      <c r="A7" s="234" t="s">
        <v>4</v>
      </c>
      <c r="B7" s="237" t="s">
        <v>5</v>
      </c>
      <c r="C7" s="240" t="s">
        <v>6</v>
      </c>
      <c r="D7" s="243" t="s">
        <v>7</v>
      </c>
      <c r="E7" s="246" t="s">
        <v>8</v>
      </c>
      <c r="F7" s="247"/>
      <c r="G7" s="248" t="s">
        <v>9</v>
      </c>
      <c r="H7" s="249"/>
      <c r="I7" s="250" t="s">
        <v>10</v>
      </c>
      <c r="J7" s="251"/>
      <c r="K7" s="252" t="s">
        <v>11</v>
      </c>
      <c r="L7" s="247"/>
      <c r="M7" s="252" t="s">
        <v>12</v>
      </c>
      <c r="N7" s="247"/>
      <c r="O7" s="253" t="s">
        <v>13</v>
      </c>
      <c r="P7" s="254"/>
      <c r="Q7" s="5"/>
      <c r="R7" s="286"/>
      <c r="S7" s="286"/>
    </row>
    <row r="8" spans="1:19" s="6" customFormat="1" ht="24" customHeight="1" x14ac:dyDescent="0.2">
      <c r="A8" s="235"/>
      <c r="B8" s="238"/>
      <c r="C8" s="241"/>
      <c r="D8" s="244"/>
      <c r="E8" s="7" t="s">
        <v>14</v>
      </c>
      <c r="F8" s="8" t="s">
        <v>15</v>
      </c>
      <c r="G8" s="184" t="s">
        <v>16</v>
      </c>
      <c r="H8" s="185" t="s">
        <v>17</v>
      </c>
      <c r="I8" s="7" t="s">
        <v>18</v>
      </c>
      <c r="J8" s="10" t="s">
        <v>19</v>
      </c>
      <c r="K8" s="9" t="s">
        <v>20</v>
      </c>
      <c r="L8" s="8" t="s">
        <v>21</v>
      </c>
      <c r="M8" s="7" t="s">
        <v>22</v>
      </c>
      <c r="N8" s="10" t="s">
        <v>23</v>
      </c>
      <c r="O8" s="9" t="s">
        <v>24</v>
      </c>
      <c r="P8" s="8" t="s">
        <v>25</v>
      </c>
      <c r="Q8" s="5"/>
      <c r="R8" s="286"/>
      <c r="S8" s="286"/>
    </row>
    <row r="9" spans="1:19" s="6" customFormat="1" ht="12.75" customHeight="1" thickBot="1" x14ac:dyDescent="0.25">
      <c r="A9" s="236"/>
      <c r="B9" s="239"/>
      <c r="C9" s="242"/>
      <c r="D9" s="245"/>
      <c r="E9" s="255" t="s">
        <v>26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Q9" s="5"/>
      <c r="R9" s="286"/>
      <c r="S9" s="286"/>
    </row>
    <row r="10" spans="1:19" ht="15.75" x14ac:dyDescent="0.25">
      <c r="A10" s="226" t="s">
        <v>138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</row>
    <row r="11" spans="1:19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30</v>
      </c>
      <c r="C12" s="26" t="s">
        <v>31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56" t="s">
        <v>167</v>
      </c>
      <c r="C13" s="57" t="s">
        <v>163</v>
      </c>
      <c r="D13" s="58" t="s">
        <v>32</v>
      </c>
      <c r="E13" s="58">
        <v>2</v>
      </c>
      <c r="F13" s="59"/>
      <c r="G13" s="60"/>
      <c r="H13" s="61">
        <v>2</v>
      </c>
      <c r="I13" s="62"/>
      <c r="J13" s="59"/>
      <c r="K13" s="60"/>
      <c r="L13" s="199"/>
      <c r="M13" s="21"/>
      <c r="N13" s="22"/>
      <c r="O13" s="23"/>
      <c r="P13" s="24"/>
      <c r="R13" s="287"/>
    </row>
    <row r="14" spans="1:19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40</v>
      </c>
      <c r="C17" s="27" t="s">
        <v>41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87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3" t="s">
        <v>155</v>
      </c>
      <c r="B19" s="224"/>
      <c r="C19" s="225"/>
      <c r="D19" s="31">
        <f>SUM(G19:P19)</f>
        <v>20</v>
      </c>
      <c r="E19" s="31">
        <f>SUM(E11:E18)</f>
        <v>20</v>
      </c>
      <c r="F19" s="32"/>
      <c r="G19" s="33">
        <f>SUM(G11:G18)</f>
        <v>5</v>
      </c>
      <c r="H19" s="34">
        <f>SUM(H11:H18)</f>
        <v>4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26" t="s">
        <v>139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8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55">
        <v>20</v>
      </c>
      <c r="B32" s="56" t="s">
        <v>67</v>
      </c>
      <c r="C32" s="57" t="s">
        <v>66</v>
      </c>
      <c r="D32" s="58" t="s">
        <v>68</v>
      </c>
      <c r="E32" s="58"/>
      <c r="F32" s="59">
        <v>1</v>
      </c>
      <c r="G32" s="60"/>
      <c r="H32" s="61"/>
      <c r="I32" s="62"/>
      <c r="J32" s="59">
        <v>1</v>
      </c>
      <c r="K32" s="60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3" t="s">
        <v>156</v>
      </c>
      <c r="B35" s="224"/>
      <c r="C35" s="225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63" t="s">
        <v>140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</row>
    <row r="37" spans="1:18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85">
        <v>33</v>
      </c>
      <c r="B42" s="86" t="s">
        <v>83</v>
      </c>
      <c r="C42" s="56" t="s">
        <v>84</v>
      </c>
      <c r="D42" s="58" t="s">
        <v>32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287"/>
    </row>
    <row r="43" spans="1:18" x14ac:dyDescent="0.2">
      <c r="A43" s="85">
        <v>28</v>
      </c>
      <c r="B43" s="56" t="s">
        <v>85</v>
      </c>
      <c r="C43" s="91" t="s">
        <v>86</v>
      </c>
      <c r="D43" s="92" t="s">
        <v>68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85">
        <v>29</v>
      </c>
      <c r="B44" s="97" t="s">
        <v>87</v>
      </c>
      <c r="C44" s="56" t="s">
        <v>88</v>
      </c>
      <c r="D44" s="58" t="s">
        <v>29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85">
        <v>30</v>
      </c>
      <c r="B45" s="98" t="s">
        <v>89</v>
      </c>
      <c r="C45" s="56" t="s">
        <v>90</v>
      </c>
      <c r="D45" s="58" t="s">
        <v>29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85">
        <v>32</v>
      </c>
      <c r="B46" s="98" t="s">
        <v>91</v>
      </c>
      <c r="C46" s="56" t="s">
        <v>92</v>
      </c>
      <c r="D46" s="58" t="s">
        <v>29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x14ac:dyDescent="0.2">
      <c r="A47" s="85">
        <v>31</v>
      </c>
      <c r="B47" s="167" t="s">
        <v>93</v>
      </c>
      <c r="C47" s="167" t="s">
        <v>94</v>
      </c>
      <c r="D47" s="168" t="s">
        <v>32</v>
      </c>
      <c r="E47" s="169">
        <v>2</v>
      </c>
      <c r="F47" s="170"/>
      <c r="G47" s="171"/>
      <c r="H47" s="172"/>
      <c r="I47" s="169"/>
      <c r="J47" s="170"/>
      <c r="K47" s="171"/>
      <c r="L47" s="173"/>
      <c r="M47" s="171">
        <v>2</v>
      </c>
      <c r="N47" s="87"/>
      <c r="O47" s="88"/>
      <c r="P47" s="89"/>
      <c r="R47" s="287"/>
    </row>
    <row r="48" spans="1:18" x14ac:dyDescent="0.2">
      <c r="A48" s="85">
        <v>34</v>
      </c>
      <c r="B48" s="99" t="s">
        <v>95</v>
      </c>
      <c r="C48" s="100" t="s">
        <v>96</v>
      </c>
      <c r="D48" s="101" t="s">
        <v>32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85">
        <v>35</v>
      </c>
      <c r="B49" s="176" t="s">
        <v>97</v>
      </c>
      <c r="C49" s="56" t="s">
        <v>98</v>
      </c>
      <c r="D49" s="58" t="s">
        <v>29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85">
        <v>36</v>
      </c>
      <c r="B50" s="176" t="s">
        <v>99</v>
      </c>
      <c r="C50" s="56" t="s">
        <v>100</v>
      </c>
      <c r="D50" s="58" t="s">
        <v>68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85">
        <v>37</v>
      </c>
      <c r="B51" s="98" t="s">
        <v>101</v>
      </c>
      <c r="C51" s="56" t="s">
        <v>102</v>
      </c>
      <c r="D51" s="58" t="s">
        <v>32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85">
        <v>38</v>
      </c>
      <c r="B52" s="86" t="s">
        <v>103</v>
      </c>
      <c r="C52" s="86" t="s">
        <v>104</v>
      </c>
      <c r="D52" s="58" t="s">
        <v>32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85">
        <v>39</v>
      </c>
      <c r="B53" s="98" t="s">
        <v>105</v>
      </c>
      <c r="C53" s="56" t="s">
        <v>106</v>
      </c>
      <c r="D53" s="58" t="s">
        <v>29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85">
        <v>40</v>
      </c>
      <c r="B54" s="97" t="s">
        <v>107</v>
      </c>
      <c r="C54" s="56" t="s">
        <v>108</v>
      </c>
      <c r="D54" s="58" t="s">
        <v>29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85">
        <v>41</v>
      </c>
      <c r="B55" s="98" t="s">
        <v>109</v>
      </c>
      <c r="C55" s="56" t="s">
        <v>110</v>
      </c>
      <c r="D55" s="58" t="s">
        <v>29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85">
        <v>42</v>
      </c>
      <c r="B56" s="98" t="s">
        <v>111</v>
      </c>
      <c r="C56" s="56" t="s">
        <v>112</v>
      </c>
      <c r="D56" s="58" t="s">
        <v>68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85">
        <v>43</v>
      </c>
      <c r="B57" s="98" t="s">
        <v>113</v>
      </c>
      <c r="C57" s="56" t="s">
        <v>114</v>
      </c>
      <c r="D57" s="58" t="s">
        <v>32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3" t="s">
        <v>154</v>
      </c>
      <c r="B59" s="224"/>
      <c r="C59" s="225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72" t="s">
        <v>141</v>
      </c>
      <c r="B60" s="273"/>
      <c r="C60" s="274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66" t="s">
        <v>142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8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55">
        <v>47</v>
      </c>
      <c r="B64" s="98" t="s">
        <v>121</v>
      </c>
      <c r="C64" s="86" t="s">
        <v>122</v>
      </c>
      <c r="D64" s="62" t="s">
        <v>35</v>
      </c>
      <c r="E64" s="58">
        <v>3</v>
      </c>
      <c r="F64" s="194"/>
      <c r="G64" s="60"/>
      <c r="H64" s="61"/>
      <c r="I64" s="62"/>
      <c r="J64" s="59">
        <v>3</v>
      </c>
      <c r="K64" s="60"/>
      <c r="L64" s="61"/>
      <c r="M64" s="62"/>
      <c r="N64" s="59"/>
      <c r="O64" s="107"/>
      <c r="P64" s="89"/>
    </row>
    <row r="65" spans="1:19" x14ac:dyDescent="0.2">
      <c r="A65" s="55">
        <v>48</v>
      </c>
      <c r="B65" s="86" t="s">
        <v>123</v>
      </c>
      <c r="C65" s="86" t="s">
        <v>98</v>
      </c>
      <c r="D65" s="62" t="s">
        <v>35</v>
      </c>
      <c r="E65" s="58">
        <v>1</v>
      </c>
      <c r="F65" s="194"/>
      <c r="G65" s="60"/>
      <c r="H65" s="61"/>
      <c r="I65" s="62"/>
      <c r="J65" s="59"/>
      <c r="K65" s="60"/>
      <c r="L65" s="59"/>
      <c r="M65" s="60"/>
      <c r="N65" s="59"/>
      <c r="O65" s="195">
        <v>1</v>
      </c>
      <c r="P65" s="89"/>
      <c r="R65" s="287"/>
    </row>
    <row r="66" spans="1:19" x14ac:dyDescent="0.2">
      <c r="A66" s="55">
        <v>49</v>
      </c>
      <c r="B66" s="97" t="s">
        <v>124</v>
      </c>
      <c r="C66" s="86" t="s">
        <v>125</v>
      </c>
      <c r="D66" s="62" t="s">
        <v>35</v>
      </c>
      <c r="E66" s="58">
        <v>3</v>
      </c>
      <c r="F66" s="194"/>
      <c r="G66" s="60"/>
      <c r="H66" s="61"/>
      <c r="I66" s="62"/>
      <c r="J66" s="59"/>
      <c r="K66" s="60"/>
      <c r="L66" s="196"/>
      <c r="M66" s="62"/>
      <c r="N66" s="59">
        <v>3</v>
      </c>
      <c r="O66" s="107"/>
      <c r="P66" s="89"/>
    </row>
    <row r="67" spans="1:19" x14ac:dyDescent="0.2">
      <c r="A67" s="200">
        <v>50</v>
      </c>
      <c r="B67" s="198" t="s">
        <v>165</v>
      </c>
      <c r="C67" s="86" t="s">
        <v>127</v>
      </c>
      <c r="D67" s="58" t="s">
        <v>32</v>
      </c>
      <c r="E67" s="58">
        <v>15</v>
      </c>
      <c r="F67" s="194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287"/>
    </row>
    <row r="68" spans="1:19" ht="15.75" customHeight="1" thickBot="1" x14ac:dyDescent="0.25">
      <c r="A68" s="257" t="s">
        <v>143</v>
      </c>
      <c r="B68" s="258"/>
      <c r="C68" s="259"/>
      <c r="D68" s="201">
        <f>SUM(G68:P68)</f>
        <v>25</v>
      </c>
      <c r="E68" s="201">
        <f>SUM(E62:E67)</f>
        <v>25</v>
      </c>
      <c r="F68" s="202"/>
      <c r="G68" s="203">
        <v>1</v>
      </c>
      <c r="H68" s="204">
        <v>2</v>
      </c>
      <c r="I68" s="205"/>
      <c r="J68" s="206">
        <v>3</v>
      </c>
      <c r="K68" s="203"/>
      <c r="L68" s="204"/>
      <c r="M68" s="205"/>
      <c r="N68" s="206">
        <f>SUM(N62:N67)</f>
        <v>3</v>
      </c>
      <c r="O68" s="207">
        <f>SUM(O62:O67)</f>
        <v>16</v>
      </c>
      <c r="P68" s="208"/>
    </row>
    <row r="69" spans="1:19" ht="13.5" customHeight="1" thickBot="1" x14ac:dyDescent="0.25">
      <c r="A69" s="269" t="s">
        <v>144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1"/>
    </row>
    <row r="70" spans="1:19" ht="12.75" customHeight="1" x14ac:dyDescent="0.2">
      <c r="A70" s="85">
        <v>51</v>
      </c>
      <c r="B70" s="209" t="s">
        <v>128</v>
      </c>
      <c r="C70" s="210" t="s">
        <v>129</v>
      </c>
      <c r="D70" s="102" t="s">
        <v>35</v>
      </c>
      <c r="E70" s="101">
        <v>1</v>
      </c>
      <c r="F70" s="211"/>
      <c r="G70" s="212"/>
      <c r="H70" s="213"/>
      <c r="I70" s="214"/>
      <c r="J70" s="211"/>
      <c r="K70" s="104"/>
      <c r="L70" s="87"/>
      <c r="M70" s="102">
        <v>1</v>
      </c>
      <c r="N70" s="103"/>
      <c r="O70" s="104"/>
      <c r="P70" s="87"/>
    </row>
    <row r="71" spans="1:19" ht="13.5" customHeight="1" x14ac:dyDescent="0.2">
      <c r="A71" s="55">
        <v>52</v>
      </c>
      <c r="B71" s="98" t="s">
        <v>130</v>
      </c>
      <c r="C71" s="98" t="s">
        <v>131</v>
      </c>
      <c r="D71" s="62" t="s">
        <v>35</v>
      </c>
      <c r="E71" s="58">
        <v>1</v>
      </c>
      <c r="F71" s="194"/>
      <c r="G71" s="215"/>
      <c r="H71" s="216"/>
      <c r="I71" s="217"/>
      <c r="J71" s="194"/>
      <c r="K71" s="60"/>
      <c r="L71" s="61"/>
      <c r="M71" s="62"/>
      <c r="N71" s="59">
        <v>1</v>
      </c>
      <c r="O71" s="60"/>
      <c r="P71" s="61"/>
    </row>
    <row r="72" spans="1:19" ht="12.75" customHeight="1" x14ac:dyDescent="0.2">
      <c r="A72" s="55">
        <v>53</v>
      </c>
      <c r="B72" s="98" t="s">
        <v>132</v>
      </c>
      <c r="C72" s="98" t="s">
        <v>133</v>
      </c>
      <c r="D72" s="62" t="s">
        <v>35</v>
      </c>
      <c r="E72" s="58">
        <v>4</v>
      </c>
      <c r="F72" s="194"/>
      <c r="G72" s="215"/>
      <c r="H72" s="216"/>
      <c r="I72" s="217"/>
      <c r="J72" s="194"/>
      <c r="K72" s="60"/>
      <c r="L72" s="61"/>
      <c r="M72" s="62"/>
      <c r="N72" s="59"/>
      <c r="O72" s="60"/>
      <c r="P72" s="61">
        <v>4</v>
      </c>
    </row>
    <row r="73" spans="1:19" x14ac:dyDescent="0.2">
      <c r="A73" s="218">
        <v>54</v>
      </c>
      <c r="B73" s="198" t="s">
        <v>134</v>
      </c>
      <c r="C73" s="198" t="s">
        <v>135</v>
      </c>
      <c r="D73" s="58" t="s">
        <v>29</v>
      </c>
      <c r="E73" s="58">
        <v>6</v>
      </c>
      <c r="F73" s="59"/>
      <c r="G73" s="60"/>
      <c r="H73" s="61"/>
      <c r="I73" s="62"/>
      <c r="J73" s="59"/>
      <c r="K73" s="60"/>
      <c r="L73" s="61"/>
      <c r="M73" s="62"/>
      <c r="N73" s="59"/>
      <c r="O73" s="60"/>
      <c r="P73" s="61">
        <v>6</v>
      </c>
    </row>
    <row r="74" spans="1:19" ht="15" thickBot="1" x14ac:dyDescent="0.25">
      <c r="A74" s="257" t="s">
        <v>145</v>
      </c>
      <c r="B74" s="258"/>
      <c r="C74" s="259"/>
      <c r="D74" s="214">
        <f>SUM(G74:P74)</f>
        <v>12</v>
      </c>
      <c r="E74" s="219">
        <f>SUM(E70:E73)</f>
        <v>12</v>
      </c>
      <c r="F74" s="211"/>
      <c r="G74" s="212"/>
      <c r="H74" s="213"/>
      <c r="I74" s="214"/>
      <c r="J74" s="211"/>
      <c r="K74" s="104"/>
      <c r="L74" s="87"/>
      <c r="M74" s="214">
        <v>1</v>
      </c>
      <c r="N74" s="211">
        <v>1</v>
      </c>
      <c r="O74" s="104"/>
      <c r="P74" s="213">
        <f>SUM(P72:P73)</f>
        <v>10</v>
      </c>
    </row>
    <row r="75" spans="1:19" ht="16.5" customHeight="1" thickBot="1" x14ac:dyDescent="0.3">
      <c r="A75" s="260" t="s">
        <v>136</v>
      </c>
      <c r="B75" s="261"/>
      <c r="C75" s="262"/>
      <c r="D75" s="220">
        <f>D74+D68+D60+D59+D35+D19</f>
        <v>160</v>
      </c>
      <c r="E75" s="221">
        <f t="shared" ref="E75:P75" si="2">E74+E68+E60+E59+E35+E19</f>
        <v>153</v>
      </c>
      <c r="F75" s="221">
        <f t="shared" si="2"/>
        <v>7</v>
      </c>
      <c r="G75" s="221">
        <f t="shared" si="2"/>
        <v>15</v>
      </c>
      <c r="H75" s="221">
        <f t="shared" si="2"/>
        <v>17</v>
      </c>
      <c r="I75" s="221">
        <f t="shared" si="2"/>
        <v>16</v>
      </c>
      <c r="J75" s="221">
        <f t="shared" si="2"/>
        <v>16</v>
      </c>
      <c r="K75" s="221">
        <f t="shared" si="2"/>
        <v>17</v>
      </c>
      <c r="L75" s="221">
        <f t="shared" si="2"/>
        <v>16</v>
      </c>
      <c r="M75" s="221">
        <f t="shared" si="2"/>
        <v>16</v>
      </c>
      <c r="N75" s="221">
        <f t="shared" si="2"/>
        <v>15</v>
      </c>
      <c r="O75" s="222">
        <f t="shared" si="2"/>
        <v>16</v>
      </c>
      <c r="P75" s="222">
        <f t="shared" si="2"/>
        <v>16</v>
      </c>
      <c r="R75" s="288"/>
      <c r="S75" s="287"/>
    </row>
    <row r="76" spans="1:19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110" zoomScaleNormal="110" workbookViewId="0">
      <selection activeCell="R1" sqref="R1:S1048576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7" customFormat="1" x14ac:dyDescent="0.2">
      <c r="A1" s="1"/>
      <c r="B1" s="1"/>
      <c r="C1" s="1"/>
      <c r="D1" s="1"/>
      <c r="E1" s="1"/>
      <c r="F1" s="1"/>
      <c r="G1" s="1"/>
      <c r="H1" s="1"/>
      <c r="I1" s="230" t="s">
        <v>0</v>
      </c>
      <c r="J1" s="230"/>
      <c r="K1" s="230"/>
      <c r="L1" s="230"/>
      <c r="M1" s="230"/>
      <c r="N1" s="230"/>
      <c r="O1" s="230"/>
      <c r="P1" s="2"/>
    </row>
    <row r="2" spans="1:17" customFormat="1" x14ac:dyDescent="0.2">
      <c r="A2" s="1"/>
      <c r="B2" s="1"/>
      <c r="C2" s="1"/>
      <c r="D2" s="1"/>
      <c r="E2" s="1"/>
      <c r="F2" s="1"/>
      <c r="G2" s="1"/>
      <c r="H2" s="231" t="s">
        <v>162</v>
      </c>
      <c r="I2" s="231"/>
      <c r="J2" s="231"/>
      <c r="K2" s="231"/>
      <c r="L2" s="231"/>
      <c r="M2" s="231"/>
      <c r="N2" s="231"/>
      <c r="O2" s="231"/>
      <c r="P2" s="231"/>
    </row>
    <row r="3" spans="1:17" customFormat="1" ht="12.75" customHeight="1" x14ac:dyDescent="0.2">
      <c r="A3" s="1"/>
      <c r="B3" s="1"/>
      <c r="C3" s="1"/>
      <c r="D3" s="1"/>
      <c r="E3" s="1"/>
      <c r="F3" s="1"/>
      <c r="G3" s="1"/>
      <c r="H3" s="231" t="s">
        <v>1</v>
      </c>
      <c r="I3" s="231"/>
      <c r="J3" s="231"/>
      <c r="K3" s="231"/>
      <c r="L3" s="231"/>
      <c r="M3" s="231"/>
      <c r="N3" s="231"/>
      <c r="O3" s="231"/>
      <c r="P3" s="231"/>
    </row>
    <row r="4" spans="1:17" customFormat="1" x14ac:dyDescent="0.2">
      <c r="A4" s="1"/>
      <c r="B4" s="1"/>
      <c r="C4" s="1"/>
      <c r="D4" s="1"/>
      <c r="E4" s="1"/>
      <c r="F4" s="1"/>
      <c r="G4" s="1"/>
      <c r="H4" s="232" t="s">
        <v>2</v>
      </c>
      <c r="I4" s="232"/>
      <c r="J4" s="232"/>
      <c r="K4" s="232"/>
      <c r="L4" s="232"/>
      <c r="M4" s="232"/>
      <c r="N4" s="232"/>
      <c r="O4" s="232"/>
      <c r="P4" s="232"/>
    </row>
    <row r="5" spans="1:17" ht="30.75" customHeight="1" x14ac:dyDescent="0.25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"/>
    </row>
    <row r="6" spans="1:17" customFormat="1" ht="13.5" customHeight="1" thickBot="1" x14ac:dyDescent="0.25">
      <c r="A6" s="229" t="s">
        <v>158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7" s="6" customFormat="1" ht="13.5" customHeight="1" x14ac:dyDescent="0.2">
      <c r="A7" s="234" t="s">
        <v>4</v>
      </c>
      <c r="B7" s="237" t="s">
        <v>5</v>
      </c>
      <c r="C7" s="240" t="s">
        <v>6</v>
      </c>
      <c r="D7" s="243" t="s">
        <v>7</v>
      </c>
      <c r="E7" s="246" t="s">
        <v>8</v>
      </c>
      <c r="F7" s="247"/>
      <c r="G7" s="250" t="s">
        <v>9</v>
      </c>
      <c r="H7" s="251"/>
      <c r="I7" s="248" t="s">
        <v>10</v>
      </c>
      <c r="J7" s="249"/>
      <c r="K7" s="252" t="s">
        <v>11</v>
      </c>
      <c r="L7" s="247"/>
      <c r="M7" s="252" t="s">
        <v>12</v>
      </c>
      <c r="N7" s="247"/>
      <c r="O7" s="253" t="s">
        <v>13</v>
      </c>
      <c r="P7" s="254"/>
      <c r="Q7" s="5"/>
    </row>
    <row r="8" spans="1:17" s="6" customFormat="1" ht="24" customHeight="1" x14ac:dyDescent="0.2">
      <c r="A8" s="235"/>
      <c r="B8" s="238"/>
      <c r="C8" s="241"/>
      <c r="D8" s="244"/>
      <c r="E8" s="7" t="s">
        <v>14</v>
      </c>
      <c r="F8" s="8" t="s">
        <v>15</v>
      </c>
      <c r="G8" s="9" t="s">
        <v>16</v>
      </c>
      <c r="H8" s="8" t="s">
        <v>17</v>
      </c>
      <c r="I8" s="182" t="s">
        <v>18</v>
      </c>
      <c r="J8" s="183" t="s">
        <v>19</v>
      </c>
      <c r="K8" s="9" t="s">
        <v>20</v>
      </c>
      <c r="L8" s="8" t="s">
        <v>21</v>
      </c>
      <c r="M8" s="7" t="s">
        <v>22</v>
      </c>
      <c r="N8" s="10" t="s">
        <v>23</v>
      </c>
      <c r="O8" s="9" t="s">
        <v>24</v>
      </c>
      <c r="P8" s="8" t="s">
        <v>25</v>
      </c>
      <c r="Q8" s="5"/>
    </row>
    <row r="9" spans="1:17" s="6" customFormat="1" ht="12.75" customHeight="1" thickBot="1" x14ac:dyDescent="0.25">
      <c r="A9" s="236"/>
      <c r="B9" s="239"/>
      <c r="C9" s="242"/>
      <c r="D9" s="245"/>
      <c r="E9" s="255" t="s">
        <v>26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Q9" s="5"/>
    </row>
    <row r="10" spans="1:17" ht="15.75" x14ac:dyDescent="0.25">
      <c r="A10" s="226" t="s">
        <v>138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</row>
    <row r="11" spans="1:17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7" x14ac:dyDescent="0.2">
      <c r="A12" s="12">
        <v>2</v>
      </c>
      <c r="B12" s="25" t="s">
        <v>146</v>
      </c>
      <c r="C12" s="26" t="s">
        <v>147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7" x14ac:dyDescent="0.2">
      <c r="A13" s="12">
        <v>3</v>
      </c>
      <c r="B13" s="25" t="s">
        <v>30</v>
      </c>
      <c r="C13" s="26" t="s">
        <v>31</v>
      </c>
      <c r="D13" s="15" t="s">
        <v>29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7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7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7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40</v>
      </c>
      <c r="C17" s="27" t="s">
        <v>41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8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3" t="s">
        <v>155</v>
      </c>
      <c r="B19" s="224"/>
      <c r="C19" s="225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26" t="s">
        <v>149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8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ht="12.75" customHeight="1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ht="12.75" customHeight="1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ht="12.75" customHeight="1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67</v>
      </c>
      <c r="C32" s="26" t="s">
        <v>66</v>
      </c>
      <c r="D32" s="15" t="s">
        <v>68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3" t="s">
        <v>156</v>
      </c>
      <c r="B35" s="224"/>
      <c r="C35" s="225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63" t="s">
        <v>140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</row>
    <row r="37" spans="1:18" ht="12.75" customHeight="1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ht="12.75" customHeight="1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ht="12.75" customHeight="1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ht="12.75" customHeight="1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ht="12.75" customHeight="1" x14ac:dyDescent="0.2">
      <c r="A41" s="74">
        <v>27</v>
      </c>
      <c r="B41" s="98" t="s">
        <v>81</v>
      </c>
      <c r="C41" s="56" t="s">
        <v>82</v>
      </c>
      <c r="D41" s="58" t="s">
        <v>32</v>
      </c>
      <c r="E41" s="62">
        <v>3</v>
      </c>
      <c r="F41" s="59"/>
      <c r="G41" s="60"/>
      <c r="H41" s="61"/>
      <c r="I41" s="62"/>
      <c r="J41" s="59"/>
      <c r="K41" s="60">
        <v>3</v>
      </c>
      <c r="L41" s="87"/>
      <c r="M41" s="60"/>
      <c r="N41" s="87"/>
      <c r="O41" s="78"/>
      <c r="P41" s="79"/>
    </row>
    <row r="42" spans="1:18" ht="12.75" customHeight="1" x14ac:dyDescent="0.2">
      <c r="A42" s="74">
        <v>28</v>
      </c>
      <c r="B42" s="86" t="s">
        <v>83</v>
      </c>
      <c r="C42" s="56" t="s">
        <v>84</v>
      </c>
      <c r="D42" s="58" t="s">
        <v>32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90"/>
    </row>
    <row r="43" spans="1:18" ht="12.75" customHeight="1" x14ac:dyDescent="0.2">
      <c r="A43" s="74">
        <v>29</v>
      </c>
      <c r="B43" s="56" t="s">
        <v>85</v>
      </c>
      <c r="C43" s="91" t="s">
        <v>86</v>
      </c>
      <c r="D43" s="92" t="s">
        <v>68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ht="12.75" customHeight="1" x14ac:dyDescent="0.2">
      <c r="A44" s="74">
        <v>30</v>
      </c>
      <c r="B44" s="97" t="s">
        <v>87</v>
      </c>
      <c r="C44" s="56" t="s">
        <v>88</v>
      </c>
      <c r="D44" s="58" t="s">
        <v>29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ht="12.75" customHeight="1" x14ac:dyDescent="0.2">
      <c r="A45" s="74">
        <v>31</v>
      </c>
      <c r="B45" s="98" t="s">
        <v>89</v>
      </c>
      <c r="C45" s="56" t="s">
        <v>90</v>
      </c>
      <c r="D45" s="58" t="s">
        <v>29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ht="12.75" customHeight="1" x14ac:dyDescent="0.2">
      <c r="A46" s="74">
        <v>32</v>
      </c>
      <c r="B46" s="98" t="s">
        <v>91</v>
      </c>
      <c r="C46" s="56" t="s">
        <v>92</v>
      </c>
      <c r="D46" s="58" t="s">
        <v>29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ht="12.75" customHeight="1" x14ac:dyDescent="0.2">
      <c r="A47" s="74">
        <v>33</v>
      </c>
      <c r="B47" s="86" t="s">
        <v>93</v>
      </c>
      <c r="C47" s="86" t="s">
        <v>94</v>
      </c>
      <c r="D47" s="197" t="s">
        <v>32</v>
      </c>
      <c r="E47" s="62">
        <v>2</v>
      </c>
      <c r="F47" s="59"/>
      <c r="G47" s="60"/>
      <c r="H47" s="61"/>
      <c r="I47" s="62"/>
      <c r="J47" s="59"/>
      <c r="K47" s="60"/>
      <c r="L47" s="180"/>
      <c r="M47" s="60">
        <v>2</v>
      </c>
      <c r="N47" s="87"/>
      <c r="O47" s="88"/>
      <c r="P47" s="89"/>
      <c r="R47" s="90"/>
    </row>
    <row r="48" spans="1:18" ht="12.75" customHeight="1" x14ac:dyDescent="0.2">
      <c r="A48" s="74">
        <v>34</v>
      </c>
      <c r="B48" s="99" t="s">
        <v>95</v>
      </c>
      <c r="C48" s="100" t="s">
        <v>96</v>
      </c>
      <c r="D48" s="101" t="s">
        <v>32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ht="12.75" customHeight="1" x14ac:dyDescent="0.2">
      <c r="A49" s="74">
        <v>35</v>
      </c>
      <c r="B49" s="105" t="s">
        <v>97</v>
      </c>
      <c r="C49" s="56" t="s">
        <v>98</v>
      </c>
      <c r="D49" s="58" t="s">
        <v>29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ht="12.75" customHeight="1" x14ac:dyDescent="0.2">
      <c r="A50" s="74">
        <v>36</v>
      </c>
      <c r="B50" s="105" t="s">
        <v>99</v>
      </c>
      <c r="C50" s="56" t="s">
        <v>100</v>
      </c>
      <c r="D50" s="58" t="s">
        <v>68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ht="12.75" customHeight="1" x14ac:dyDescent="0.2">
      <c r="A51" s="74">
        <v>37</v>
      </c>
      <c r="B51" s="98" t="s">
        <v>101</v>
      </c>
      <c r="C51" s="56" t="s">
        <v>102</v>
      </c>
      <c r="D51" s="58" t="s">
        <v>32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ht="12.75" customHeight="1" x14ac:dyDescent="0.2">
      <c r="A52" s="74">
        <v>38</v>
      </c>
      <c r="B52" s="86" t="s">
        <v>103</v>
      </c>
      <c r="C52" s="86" t="s">
        <v>104</v>
      </c>
      <c r="D52" s="58" t="s">
        <v>32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74">
        <v>39</v>
      </c>
      <c r="B53" s="98" t="s">
        <v>105</v>
      </c>
      <c r="C53" s="56" t="s">
        <v>106</v>
      </c>
      <c r="D53" s="58" t="s">
        <v>29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74">
        <v>40</v>
      </c>
      <c r="B54" s="97" t="s">
        <v>107</v>
      </c>
      <c r="C54" s="56" t="s">
        <v>108</v>
      </c>
      <c r="D54" s="58" t="s">
        <v>29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ht="13.5" customHeight="1" x14ac:dyDescent="0.2">
      <c r="A55" s="74">
        <v>41</v>
      </c>
      <c r="B55" s="98" t="s">
        <v>109</v>
      </c>
      <c r="C55" s="56" t="s">
        <v>110</v>
      </c>
      <c r="D55" s="58" t="s">
        <v>29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ht="12" customHeight="1" x14ac:dyDescent="0.2">
      <c r="A56" s="74">
        <v>42</v>
      </c>
      <c r="B56" s="98" t="s">
        <v>111</v>
      </c>
      <c r="C56" s="56" t="s">
        <v>112</v>
      </c>
      <c r="D56" s="58" t="s">
        <v>68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74">
        <v>43</v>
      </c>
      <c r="B57" s="98" t="s">
        <v>113</v>
      </c>
      <c r="C57" s="56" t="s">
        <v>114</v>
      </c>
      <c r="D57" s="58" t="s">
        <v>32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3" t="s">
        <v>154</v>
      </c>
      <c r="B59" s="224"/>
      <c r="C59" s="225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72" t="s">
        <v>141</v>
      </c>
      <c r="B60" s="273"/>
      <c r="C60" s="274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66" t="s">
        <v>142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8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12">
        <v>47</v>
      </c>
      <c r="B64" s="13" t="s">
        <v>121</v>
      </c>
      <c r="C64" s="14" t="s">
        <v>122</v>
      </c>
      <c r="D64" s="19" t="s">
        <v>35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18" x14ac:dyDescent="0.2">
      <c r="A65" s="12">
        <v>48</v>
      </c>
      <c r="B65" s="86" t="s">
        <v>123</v>
      </c>
      <c r="C65" s="86" t="s">
        <v>98</v>
      </c>
      <c r="D65" s="62" t="s">
        <v>35</v>
      </c>
      <c r="E65" s="58">
        <v>1</v>
      </c>
      <c r="F65" s="194"/>
      <c r="G65" s="60"/>
      <c r="H65" s="61"/>
      <c r="I65" s="62"/>
      <c r="J65" s="59"/>
      <c r="K65" s="60"/>
      <c r="L65" s="59"/>
      <c r="M65" s="60"/>
      <c r="N65" s="59"/>
      <c r="O65" s="195">
        <v>1</v>
      </c>
      <c r="P65" s="89"/>
      <c r="R65" s="90"/>
    </row>
    <row r="66" spans="1:18" x14ac:dyDescent="0.2">
      <c r="A66" s="12">
        <v>49</v>
      </c>
      <c r="B66" s="97" t="s">
        <v>124</v>
      </c>
      <c r="C66" s="86" t="s">
        <v>125</v>
      </c>
      <c r="D66" s="62" t="s">
        <v>35</v>
      </c>
      <c r="E66" s="58">
        <v>3</v>
      </c>
      <c r="F66" s="194"/>
      <c r="G66" s="60"/>
      <c r="H66" s="61"/>
      <c r="I66" s="62"/>
      <c r="J66" s="59"/>
      <c r="K66" s="60"/>
      <c r="L66" s="196"/>
      <c r="M66" s="62"/>
      <c r="N66" s="59">
        <v>3</v>
      </c>
      <c r="O66" s="107"/>
      <c r="P66" s="89"/>
    </row>
    <row r="67" spans="1:18" x14ac:dyDescent="0.2">
      <c r="A67" s="133">
        <v>50</v>
      </c>
      <c r="B67" s="198" t="s">
        <v>166</v>
      </c>
      <c r="C67" s="86" t="s">
        <v>127</v>
      </c>
      <c r="D67" s="58" t="s">
        <v>32</v>
      </c>
      <c r="E67" s="58">
        <v>15</v>
      </c>
      <c r="F67" s="194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90"/>
    </row>
    <row r="68" spans="1:18" ht="15.75" customHeight="1" thickBot="1" x14ac:dyDescent="0.25">
      <c r="A68" s="275" t="s">
        <v>143</v>
      </c>
      <c r="B68" s="276"/>
      <c r="C68" s="277"/>
      <c r="D68" s="31">
        <f>SUM(G68:P68)</f>
        <v>25</v>
      </c>
      <c r="E68" s="31">
        <f>SUM(E62:E67)</f>
        <v>25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3</v>
      </c>
      <c r="O68" s="135">
        <v>16</v>
      </c>
      <c r="P68" s="136"/>
    </row>
    <row r="69" spans="1:18" ht="13.5" customHeight="1" thickBot="1" x14ac:dyDescent="0.25">
      <c r="A69" s="269" t="s">
        <v>144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1"/>
    </row>
    <row r="70" spans="1:18" ht="12.75" customHeight="1" x14ac:dyDescent="0.2">
      <c r="A70" s="74">
        <v>51</v>
      </c>
      <c r="B70" s="137" t="s">
        <v>128</v>
      </c>
      <c r="C70" s="75" t="s">
        <v>129</v>
      </c>
      <c r="D70" s="45" t="s">
        <v>35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</row>
    <row r="71" spans="1:18" ht="13.5" customHeight="1" x14ac:dyDescent="0.2">
      <c r="A71" s="12">
        <v>52</v>
      </c>
      <c r="B71" s="13" t="s">
        <v>130</v>
      </c>
      <c r="C71" s="13" t="s">
        <v>131</v>
      </c>
      <c r="D71" s="19" t="s">
        <v>35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</row>
    <row r="72" spans="1:18" ht="12.75" customHeight="1" x14ac:dyDescent="0.2">
      <c r="A72" s="12">
        <v>53</v>
      </c>
      <c r="B72" s="13" t="s">
        <v>132</v>
      </c>
      <c r="C72" s="13" t="s">
        <v>133</v>
      </c>
      <c r="D72" s="19" t="s">
        <v>35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</row>
    <row r="73" spans="1:18" x14ac:dyDescent="0.2">
      <c r="A73" s="142">
        <v>54</v>
      </c>
      <c r="B73" s="80" t="s">
        <v>134</v>
      </c>
      <c r="C73" s="80" t="s">
        <v>135</v>
      </c>
      <c r="D73" s="15" t="s">
        <v>29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</row>
    <row r="74" spans="1:18" ht="15" thickBot="1" x14ac:dyDescent="0.25">
      <c r="A74" s="275" t="s">
        <v>150</v>
      </c>
      <c r="B74" s="276"/>
      <c r="C74" s="277"/>
      <c r="D74" s="143"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</row>
    <row r="75" spans="1:18" ht="16.5" customHeight="1" thickBot="1" x14ac:dyDescent="0.3">
      <c r="A75" s="278" t="s">
        <v>136</v>
      </c>
      <c r="B75" s="279"/>
      <c r="C75" s="280"/>
      <c r="D75" s="150">
        <f t="shared" ref="D75:P75" si="2">D74+D68+D60+D59+D35+D19</f>
        <v>160</v>
      </c>
      <c r="E75" s="151">
        <f t="shared" si="2"/>
        <v>153</v>
      </c>
      <c r="F75" s="151">
        <f t="shared" si="2"/>
        <v>7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17</v>
      </c>
      <c r="L75" s="151">
        <f t="shared" si="2"/>
        <v>16</v>
      </c>
      <c r="M75" s="151">
        <f t="shared" si="2"/>
        <v>16</v>
      </c>
      <c r="N75" s="151">
        <f t="shared" si="2"/>
        <v>15</v>
      </c>
      <c r="O75" s="152">
        <f t="shared" si="2"/>
        <v>16</v>
      </c>
      <c r="P75" s="152">
        <f t="shared" si="2"/>
        <v>16</v>
      </c>
    </row>
    <row r="76" spans="1:18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110" zoomScaleNormal="110" workbookViewId="0">
      <selection activeCell="R1" sqref="R1:S1048576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7" customFormat="1" x14ac:dyDescent="0.2">
      <c r="A1" s="1"/>
      <c r="B1" s="1"/>
      <c r="C1" s="1"/>
      <c r="D1" s="1"/>
      <c r="E1" s="1"/>
      <c r="F1" s="1"/>
      <c r="G1" s="1"/>
      <c r="H1" s="1"/>
      <c r="I1" s="230" t="s">
        <v>0</v>
      </c>
      <c r="J1" s="230"/>
      <c r="K1" s="230"/>
      <c r="L1" s="230"/>
      <c r="M1" s="230"/>
      <c r="N1" s="230"/>
      <c r="O1" s="230"/>
      <c r="P1" s="2"/>
    </row>
    <row r="2" spans="1:17" customFormat="1" x14ac:dyDescent="0.2">
      <c r="A2" s="1"/>
      <c r="B2" s="1"/>
      <c r="C2" s="1"/>
      <c r="D2" s="1"/>
      <c r="E2" s="1"/>
      <c r="F2" s="1"/>
      <c r="G2" s="1"/>
      <c r="H2" s="231" t="s">
        <v>162</v>
      </c>
      <c r="I2" s="231"/>
      <c r="J2" s="231"/>
      <c r="K2" s="231"/>
      <c r="L2" s="231"/>
      <c r="M2" s="231"/>
      <c r="N2" s="231"/>
      <c r="O2" s="231"/>
      <c r="P2" s="231"/>
    </row>
    <row r="3" spans="1:17" customFormat="1" ht="12.75" customHeight="1" x14ac:dyDescent="0.2">
      <c r="A3" s="1"/>
      <c r="B3" s="1"/>
      <c r="C3" s="1"/>
      <c r="D3" s="1"/>
      <c r="E3" s="1"/>
      <c r="F3" s="1"/>
      <c r="G3" s="1"/>
      <c r="H3" s="231" t="s">
        <v>1</v>
      </c>
      <c r="I3" s="231"/>
      <c r="J3" s="231"/>
      <c r="K3" s="231"/>
      <c r="L3" s="231"/>
      <c r="M3" s="231"/>
      <c r="N3" s="231"/>
      <c r="O3" s="231"/>
      <c r="P3" s="231"/>
    </row>
    <row r="4" spans="1:17" customFormat="1" x14ac:dyDescent="0.2">
      <c r="A4" s="1"/>
      <c r="B4" s="1"/>
      <c r="C4" s="1"/>
      <c r="D4" s="1"/>
      <c r="E4" s="1"/>
      <c r="F4" s="1"/>
      <c r="G4" s="1"/>
      <c r="H4" s="232" t="s">
        <v>2</v>
      </c>
      <c r="I4" s="232"/>
      <c r="J4" s="232"/>
      <c r="K4" s="232"/>
      <c r="L4" s="232"/>
      <c r="M4" s="232"/>
      <c r="N4" s="232"/>
      <c r="O4" s="232"/>
      <c r="P4" s="232"/>
    </row>
    <row r="5" spans="1:17" ht="30.75" customHeight="1" x14ac:dyDescent="0.25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"/>
    </row>
    <row r="6" spans="1:17" customFormat="1" ht="13.5" customHeight="1" thickBot="1" x14ac:dyDescent="0.25">
      <c r="A6" s="229" t="s">
        <v>159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7" s="6" customFormat="1" ht="13.5" customHeight="1" x14ac:dyDescent="0.2">
      <c r="A7" s="234" t="s">
        <v>4</v>
      </c>
      <c r="B7" s="237" t="s">
        <v>5</v>
      </c>
      <c r="C7" s="240" t="s">
        <v>6</v>
      </c>
      <c r="D7" s="243" t="s">
        <v>7</v>
      </c>
      <c r="E7" s="246" t="s">
        <v>8</v>
      </c>
      <c r="F7" s="247"/>
      <c r="G7" s="250" t="s">
        <v>9</v>
      </c>
      <c r="H7" s="251"/>
      <c r="I7" s="250" t="s">
        <v>10</v>
      </c>
      <c r="J7" s="251"/>
      <c r="K7" s="248" t="s">
        <v>11</v>
      </c>
      <c r="L7" s="249"/>
      <c r="M7" s="252" t="s">
        <v>12</v>
      </c>
      <c r="N7" s="247"/>
      <c r="O7" s="253" t="s">
        <v>13</v>
      </c>
      <c r="P7" s="254"/>
      <c r="Q7" s="5"/>
    </row>
    <row r="8" spans="1:17" s="6" customFormat="1" ht="24" customHeight="1" x14ac:dyDescent="0.2">
      <c r="A8" s="235"/>
      <c r="B8" s="238"/>
      <c r="C8" s="241"/>
      <c r="D8" s="244"/>
      <c r="E8" s="7" t="s">
        <v>14</v>
      </c>
      <c r="F8" s="8" t="s">
        <v>15</v>
      </c>
      <c r="G8" s="9" t="s">
        <v>16</v>
      </c>
      <c r="H8" s="8" t="s">
        <v>17</v>
      </c>
      <c r="I8" s="7" t="s">
        <v>18</v>
      </c>
      <c r="J8" s="10" t="s">
        <v>19</v>
      </c>
      <c r="K8" s="184" t="s">
        <v>20</v>
      </c>
      <c r="L8" s="185" t="s">
        <v>21</v>
      </c>
      <c r="M8" s="7" t="s">
        <v>22</v>
      </c>
      <c r="N8" s="10" t="s">
        <v>23</v>
      </c>
      <c r="O8" s="9" t="s">
        <v>24</v>
      </c>
      <c r="P8" s="8" t="s">
        <v>25</v>
      </c>
      <c r="Q8" s="5"/>
    </row>
    <row r="9" spans="1:17" s="6" customFormat="1" ht="12.75" customHeight="1" thickBot="1" x14ac:dyDescent="0.25">
      <c r="A9" s="236"/>
      <c r="B9" s="239"/>
      <c r="C9" s="242"/>
      <c r="D9" s="245"/>
      <c r="E9" s="255" t="s">
        <v>26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Q9" s="5"/>
    </row>
    <row r="10" spans="1:17" ht="15.75" x14ac:dyDescent="0.25">
      <c r="A10" s="226" t="s">
        <v>138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</row>
    <row r="11" spans="1:17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7" x14ac:dyDescent="0.2">
      <c r="A12" s="12">
        <v>2</v>
      </c>
      <c r="B12" s="25" t="s">
        <v>146</v>
      </c>
      <c r="C12" s="26" t="s">
        <v>147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7" x14ac:dyDescent="0.2">
      <c r="A13" s="12">
        <v>3</v>
      </c>
      <c r="B13" s="25" t="s">
        <v>30</v>
      </c>
      <c r="C13" s="26" t="s">
        <v>31</v>
      </c>
      <c r="D13" s="15" t="s">
        <v>29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7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7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7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40</v>
      </c>
      <c r="C17" s="27" t="s">
        <v>41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8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3" t="s">
        <v>155</v>
      </c>
      <c r="B19" s="224"/>
      <c r="C19" s="225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26" t="s">
        <v>149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8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ht="12.75" customHeight="1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ht="12.75" customHeight="1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ht="12.75" customHeight="1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67</v>
      </c>
      <c r="C32" s="26" t="s">
        <v>66</v>
      </c>
      <c r="D32" s="15" t="s">
        <v>68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3" t="s">
        <v>156</v>
      </c>
      <c r="B35" s="224"/>
      <c r="C35" s="225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63" t="s">
        <v>140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</row>
    <row r="37" spans="1:18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74">
        <v>28</v>
      </c>
      <c r="B42" s="86" t="s">
        <v>83</v>
      </c>
      <c r="C42" s="56" t="s">
        <v>84</v>
      </c>
      <c r="D42" s="58" t="s">
        <v>32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90"/>
    </row>
    <row r="43" spans="1:18" x14ac:dyDescent="0.2">
      <c r="A43" s="74">
        <v>29</v>
      </c>
      <c r="B43" s="56" t="s">
        <v>85</v>
      </c>
      <c r="C43" s="91" t="s">
        <v>86</v>
      </c>
      <c r="D43" s="92" t="s">
        <v>68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74">
        <v>30</v>
      </c>
      <c r="B44" s="97" t="s">
        <v>87</v>
      </c>
      <c r="C44" s="56" t="s">
        <v>88</v>
      </c>
      <c r="D44" s="58" t="s">
        <v>29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74">
        <v>31</v>
      </c>
      <c r="B45" s="98" t="s">
        <v>89</v>
      </c>
      <c r="C45" s="56" t="s">
        <v>90</v>
      </c>
      <c r="D45" s="58" t="s">
        <v>29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74">
        <v>32</v>
      </c>
      <c r="B46" s="98" t="s">
        <v>91</v>
      </c>
      <c r="C46" s="56" t="s">
        <v>92</v>
      </c>
      <c r="D46" s="58" t="s">
        <v>29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x14ac:dyDescent="0.2">
      <c r="A47" s="74">
        <v>33</v>
      </c>
      <c r="B47" s="186" t="s">
        <v>93</v>
      </c>
      <c r="C47" s="186" t="s">
        <v>94</v>
      </c>
      <c r="D47" s="187" t="s">
        <v>32</v>
      </c>
      <c r="E47" s="188">
        <v>2</v>
      </c>
      <c r="F47" s="189"/>
      <c r="G47" s="190"/>
      <c r="H47" s="191"/>
      <c r="I47" s="188"/>
      <c r="J47" s="189"/>
      <c r="K47" s="190"/>
      <c r="L47" s="192"/>
      <c r="M47" s="190">
        <v>2</v>
      </c>
      <c r="N47" s="193"/>
      <c r="O47" s="88"/>
      <c r="P47" s="89"/>
      <c r="R47" s="90"/>
    </row>
    <row r="48" spans="1:18" x14ac:dyDescent="0.2">
      <c r="A48" s="74">
        <v>34</v>
      </c>
      <c r="B48" s="99" t="s">
        <v>95</v>
      </c>
      <c r="C48" s="100" t="s">
        <v>96</v>
      </c>
      <c r="D48" s="101" t="s">
        <v>32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74">
        <v>35</v>
      </c>
      <c r="B49" s="105" t="s">
        <v>97</v>
      </c>
      <c r="C49" s="56" t="s">
        <v>98</v>
      </c>
      <c r="D49" s="58" t="s">
        <v>29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74">
        <v>36</v>
      </c>
      <c r="B50" s="105" t="s">
        <v>99</v>
      </c>
      <c r="C50" s="56" t="s">
        <v>100</v>
      </c>
      <c r="D50" s="58" t="s">
        <v>68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74">
        <v>37</v>
      </c>
      <c r="B51" s="98" t="s">
        <v>101</v>
      </c>
      <c r="C51" s="56" t="s">
        <v>102</v>
      </c>
      <c r="D51" s="58" t="s">
        <v>32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74">
        <v>38</v>
      </c>
      <c r="B52" s="86" t="s">
        <v>103</v>
      </c>
      <c r="C52" s="86" t="s">
        <v>104</v>
      </c>
      <c r="D52" s="58" t="s">
        <v>32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74">
        <v>39</v>
      </c>
      <c r="B53" s="98" t="s">
        <v>105</v>
      </c>
      <c r="C53" s="56" t="s">
        <v>106</v>
      </c>
      <c r="D53" s="58" t="s">
        <v>29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74">
        <v>40</v>
      </c>
      <c r="B54" s="97" t="s">
        <v>107</v>
      </c>
      <c r="C54" s="56" t="s">
        <v>108</v>
      </c>
      <c r="D54" s="58" t="s">
        <v>29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74">
        <v>41</v>
      </c>
      <c r="B55" s="98" t="s">
        <v>109</v>
      </c>
      <c r="C55" s="56" t="s">
        <v>110</v>
      </c>
      <c r="D55" s="58" t="s">
        <v>29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74">
        <v>42</v>
      </c>
      <c r="B56" s="98" t="s">
        <v>111</v>
      </c>
      <c r="C56" s="56" t="s">
        <v>112</v>
      </c>
      <c r="D56" s="58" t="s">
        <v>68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74">
        <v>43</v>
      </c>
      <c r="B57" s="98" t="s">
        <v>113</v>
      </c>
      <c r="C57" s="56" t="s">
        <v>114</v>
      </c>
      <c r="D57" s="58" t="s">
        <v>32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3" t="s">
        <v>154</v>
      </c>
      <c r="B59" s="224"/>
      <c r="C59" s="225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72" t="s">
        <v>153</v>
      </c>
      <c r="B60" s="273"/>
      <c r="C60" s="274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66" t="s">
        <v>142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8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12">
        <v>47</v>
      </c>
      <c r="B64" s="13" t="s">
        <v>121</v>
      </c>
      <c r="C64" s="14" t="s">
        <v>122</v>
      </c>
      <c r="D64" s="19" t="s">
        <v>35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18" x14ac:dyDescent="0.2">
      <c r="A65" s="12">
        <v>48</v>
      </c>
      <c r="B65" s="27" t="s">
        <v>123</v>
      </c>
      <c r="C65" s="86" t="s">
        <v>98</v>
      </c>
      <c r="D65" s="62" t="s">
        <v>35</v>
      </c>
      <c r="E65" s="58">
        <v>1</v>
      </c>
      <c r="F65" s="194"/>
      <c r="G65" s="60"/>
      <c r="H65" s="61"/>
      <c r="I65" s="62"/>
      <c r="J65" s="59"/>
      <c r="K65" s="60"/>
      <c r="L65" s="59"/>
      <c r="M65" s="60"/>
      <c r="N65" s="59"/>
      <c r="O65" s="195">
        <v>1</v>
      </c>
      <c r="P65" s="89"/>
      <c r="R65" s="90"/>
    </row>
    <row r="66" spans="1:18" x14ac:dyDescent="0.2">
      <c r="A66" s="12">
        <v>49</v>
      </c>
      <c r="B66" s="51" t="s">
        <v>124</v>
      </c>
      <c r="C66" s="86" t="s">
        <v>125</v>
      </c>
      <c r="D66" s="62" t="s">
        <v>35</v>
      </c>
      <c r="E66" s="58">
        <v>3</v>
      </c>
      <c r="F66" s="194"/>
      <c r="G66" s="60"/>
      <c r="H66" s="61"/>
      <c r="I66" s="62"/>
      <c r="J66" s="59"/>
      <c r="K66" s="60"/>
      <c r="L66" s="196"/>
      <c r="M66" s="62"/>
      <c r="N66" s="59">
        <v>3</v>
      </c>
      <c r="O66" s="107"/>
      <c r="P66" s="89"/>
    </row>
    <row r="67" spans="1:18" x14ac:dyDescent="0.2">
      <c r="A67" s="133">
        <v>50</v>
      </c>
      <c r="B67" s="80" t="s">
        <v>165</v>
      </c>
      <c r="C67" s="86" t="s">
        <v>127</v>
      </c>
      <c r="D67" s="58" t="s">
        <v>32</v>
      </c>
      <c r="E67" s="58">
        <v>15</v>
      </c>
      <c r="F67" s="194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90"/>
    </row>
    <row r="68" spans="1:18" ht="15.75" customHeight="1" thickBot="1" x14ac:dyDescent="0.25">
      <c r="A68" s="275" t="s">
        <v>143</v>
      </c>
      <c r="B68" s="276"/>
      <c r="C68" s="277"/>
      <c r="D68" s="31">
        <f>SUM(G68:P68)</f>
        <v>25</v>
      </c>
      <c r="E68" s="31">
        <f>SUM(E62:E67)</f>
        <v>25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3</v>
      </c>
      <c r="O68" s="135">
        <v>16</v>
      </c>
      <c r="P68" s="136"/>
    </row>
    <row r="69" spans="1:18" ht="13.5" customHeight="1" thickBot="1" x14ac:dyDescent="0.25">
      <c r="A69" s="269" t="s">
        <v>144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1"/>
    </row>
    <row r="70" spans="1:18" ht="12.75" customHeight="1" x14ac:dyDescent="0.2">
      <c r="A70" s="74">
        <v>51</v>
      </c>
      <c r="B70" s="137" t="s">
        <v>128</v>
      </c>
      <c r="C70" s="75" t="s">
        <v>129</v>
      </c>
      <c r="D70" s="45" t="s">
        <v>35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</row>
    <row r="71" spans="1:18" ht="13.5" customHeight="1" x14ac:dyDescent="0.2">
      <c r="A71" s="12">
        <v>52</v>
      </c>
      <c r="B71" s="13" t="s">
        <v>130</v>
      </c>
      <c r="C71" s="13" t="s">
        <v>131</v>
      </c>
      <c r="D71" s="19" t="s">
        <v>35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</row>
    <row r="72" spans="1:18" ht="12.75" customHeight="1" x14ac:dyDescent="0.2">
      <c r="A72" s="12">
        <v>53</v>
      </c>
      <c r="B72" s="13" t="s">
        <v>132</v>
      </c>
      <c r="C72" s="13" t="s">
        <v>133</v>
      </c>
      <c r="D72" s="19" t="s">
        <v>35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</row>
    <row r="73" spans="1:18" x14ac:dyDescent="0.2">
      <c r="A73" s="142">
        <v>54</v>
      </c>
      <c r="B73" s="80" t="s">
        <v>134</v>
      </c>
      <c r="C73" s="80" t="s">
        <v>135</v>
      </c>
      <c r="D73" s="15" t="s">
        <v>29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</row>
    <row r="74" spans="1:18" ht="15" thickBot="1" x14ac:dyDescent="0.25">
      <c r="A74" s="275" t="s">
        <v>150</v>
      </c>
      <c r="B74" s="276"/>
      <c r="C74" s="277"/>
      <c r="D74" s="143"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</row>
    <row r="75" spans="1:18" ht="16.5" customHeight="1" thickBot="1" x14ac:dyDescent="0.3">
      <c r="A75" s="278" t="s">
        <v>136</v>
      </c>
      <c r="B75" s="279"/>
      <c r="C75" s="280"/>
      <c r="D75" s="150">
        <f t="shared" ref="D75:P75" si="2">D74+D68+D60+D59+D35+D19</f>
        <v>160</v>
      </c>
      <c r="E75" s="151">
        <f t="shared" si="2"/>
        <v>153</v>
      </c>
      <c r="F75" s="151">
        <f t="shared" si="2"/>
        <v>7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17</v>
      </c>
      <c r="L75" s="151">
        <f t="shared" si="2"/>
        <v>16</v>
      </c>
      <c r="M75" s="151">
        <f t="shared" si="2"/>
        <v>16</v>
      </c>
      <c r="N75" s="151">
        <f t="shared" si="2"/>
        <v>15</v>
      </c>
      <c r="O75" s="152">
        <f t="shared" si="2"/>
        <v>16</v>
      </c>
      <c r="P75" s="152">
        <f t="shared" si="2"/>
        <v>16</v>
      </c>
    </row>
    <row r="76" spans="1:18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zoomScale="110" zoomScaleNormal="110" workbookViewId="0">
      <selection activeCell="H2" sqref="H2:P2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9" x14ac:dyDescent="0.2">
      <c r="A1" s="51"/>
      <c r="B1" s="51"/>
      <c r="C1" s="51"/>
      <c r="D1" s="51"/>
      <c r="E1" s="51"/>
      <c r="F1" s="51"/>
      <c r="G1" s="51"/>
      <c r="H1" s="51"/>
      <c r="I1" s="230" t="s">
        <v>0</v>
      </c>
      <c r="J1" s="230"/>
      <c r="K1" s="230"/>
      <c r="L1" s="230"/>
      <c r="M1" s="230"/>
      <c r="N1" s="230"/>
      <c r="O1" s="230"/>
      <c r="P1" s="2"/>
      <c r="Q1" s="4"/>
    </row>
    <row r="2" spans="1:19" x14ac:dyDescent="0.2">
      <c r="A2" s="51"/>
      <c r="B2" s="51"/>
      <c r="C2" s="51"/>
      <c r="D2" s="51"/>
      <c r="E2" s="51"/>
      <c r="F2" s="51"/>
      <c r="G2" s="51"/>
      <c r="H2" s="231" t="s">
        <v>162</v>
      </c>
      <c r="I2" s="231"/>
      <c r="J2" s="231"/>
      <c r="K2" s="231"/>
      <c r="L2" s="231"/>
      <c r="M2" s="231"/>
      <c r="N2" s="231"/>
      <c r="O2" s="231"/>
      <c r="P2" s="231"/>
      <c r="Q2" s="4"/>
    </row>
    <row r="3" spans="1:19" ht="12.75" customHeight="1" x14ac:dyDescent="0.2">
      <c r="A3" s="51"/>
      <c r="B3" s="51"/>
      <c r="C3" s="51"/>
      <c r="D3" s="51"/>
      <c r="E3" s="51"/>
      <c r="F3" s="51"/>
      <c r="G3" s="51"/>
      <c r="H3" s="231" t="s">
        <v>1</v>
      </c>
      <c r="I3" s="231"/>
      <c r="J3" s="231"/>
      <c r="K3" s="231"/>
      <c r="L3" s="231"/>
      <c r="M3" s="231"/>
      <c r="N3" s="231"/>
      <c r="O3" s="231"/>
      <c r="P3" s="231"/>
      <c r="Q3" s="4"/>
    </row>
    <row r="4" spans="1:19" x14ac:dyDescent="0.2">
      <c r="A4" s="51"/>
      <c r="B4" s="51"/>
      <c r="C4" s="51"/>
      <c r="D4" s="51"/>
      <c r="E4" s="51"/>
      <c r="F4" s="51"/>
      <c r="G4" s="51"/>
      <c r="H4" s="232" t="s">
        <v>2</v>
      </c>
      <c r="I4" s="232"/>
      <c r="J4" s="232"/>
      <c r="K4" s="232"/>
      <c r="L4" s="232"/>
      <c r="M4" s="232"/>
      <c r="N4" s="232"/>
      <c r="O4" s="232"/>
      <c r="P4" s="232"/>
      <c r="Q4" s="4"/>
    </row>
    <row r="5" spans="1:19" ht="30.75" customHeight="1" x14ac:dyDescent="0.25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"/>
    </row>
    <row r="6" spans="1:19" ht="13.5" customHeight="1" thickBot="1" x14ac:dyDescent="0.25">
      <c r="A6" s="229" t="s">
        <v>160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4"/>
      <c r="S6" s="90" t="s">
        <v>164</v>
      </c>
    </row>
    <row r="7" spans="1:19" s="6" customFormat="1" ht="13.5" customHeight="1" x14ac:dyDescent="0.2">
      <c r="A7" s="234" t="s">
        <v>4</v>
      </c>
      <c r="B7" s="237" t="s">
        <v>5</v>
      </c>
      <c r="C7" s="240" t="s">
        <v>6</v>
      </c>
      <c r="D7" s="243" t="s">
        <v>7</v>
      </c>
      <c r="E7" s="246" t="s">
        <v>8</v>
      </c>
      <c r="F7" s="247"/>
      <c r="G7" s="252" t="s">
        <v>9</v>
      </c>
      <c r="H7" s="247"/>
      <c r="I7" s="252" t="s">
        <v>10</v>
      </c>
      <c r="J7" s="247"/>
      <c r="K7" s="250" t="s">
        <v>11</v>
      </c>
      <c r="L7" s="251"/>
      <c r="M7" s="248" t="s">
        <v>12</v>
      </c>
      <c r="N7" s="249"/>
      <c r="O7" s="281" t="s">
        <v>13</v>
      </c>
      <c r="P7" s="282"/>
      <c r="Q7" s="5"/>
    </row>
    <row r="8" spans="1:19" s="6" customFormat="1" ht="24" customHeight="1" x14ac:dyDescent="0.2">
      <c r="A8" s="235"/>
      <c r="B8" s="238"/>
      <c r="C8" s="241"/>
      <c r="D8" s="244"/>
      <c r="E8" s="7" t="s">
        <v>14</v>
      </c>
      <c r="F8" s="8" t="s">
        <v>15</v>
      </c>
      <c r="G8" s="9" t="s">
        <v>16</v>
      </c>
      <c r="H8" s="8" t="s">
        <v>17</v>
      </c>
      <c r="I8" s="7" t="s">
        <v>18</v>
      </c>
      <c r="J8" s="10" t="s">
        <v>19</v>
      </c>
      <c r="K8" s="9" t="s">
        <v>20</v>
      </c>
      <c r="L8" s="8" t="s">
        <v>21</v>
      </c>
      <c r="M8" s="182" t="s">
        <v>22</v>
      </c>
      <c r="N8" s="183" t="s">
        <v>23</v>
      </c>
      <c r="O8" s="9" t="s">
        <v>24</v>
      </c>
      <c r="P8" s="8" t="s">
        <v>25</v>
      </c>
      <c r="Q8" s="5"/>
    </row>
    <row r="9" spans="1:19" s="6" customFormat="1" ht="12.75" customHeight="1" thickBot="1" x14ac:dyDescent="0.25">
      <c r="A9" s="236"/>
      <c r="B9" s="239"/>
      <c r="C9" s="242"/>
      <c r="D9" s="245"/>
      <c r="E9" s="255" t="s">
        <v>26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Q9" s="5"/>
    </row>
    <row r="10" spans="1:19" ht="15.75" x14ac:dyDescent="0.25">
      <c r="A10" s="226" t="s">
        <v>138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</row>
    <row r="11" spans="1:19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146</v>
      </c>
      <c r="C12" s="26" t="s">
        <v>147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25" t="s">
        <v>30</v>
      </c>
      <c r="C13" s="26" t="s">
        <v>31</v>
      </c>
      <c r="D13" s="15" t="s">
        <v>29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9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56" t="s">
        <v>151</v>
      </c>
      <c r="C17" s="166" t="s">
        <v>152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3" t="s">
        <v>155</v>
      </c>
      <c r="B19" s="224"/>
      <c r="C19" s="225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26" t="s">
        <v>139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8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  <c r="R24" s="4" t="s">
        <v>52</v>
      </c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67</v>
      </c>
      <c r="C32" s="26" t="s">
        <v>66</v>
      </c>
      <c r="D32" s="15" t="s">
        <v>68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34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34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34" ht="15" thickBot="1" x14ac:dyDescent="0.25">
      <c r="A35" s="223" t="s">
        <v>156</v>
      </c>
      <c r="B35" s="224"/>
      <c r="C35" s="225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34" ht="15.75" x14ac:dyDescent="0.25">
      <c r="A36" s="263" t="s">
        <v>140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</row>
    <row r="37" spans="1:34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34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34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34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34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34" x14ac:dyDescent="0.2">
      <c r="A42" s="74">
        <v>28</v>
      </c>
      <c r="B42" s="25" t="s">
        <v>85</v>
      </c>
      <c r="C42" s="157" t="s">
        <v>86</v>
      </c>
      <c r="D42" s="82" t="s">
        <v>68</v>
      </c>
      <c r="E42" s="83"/>
      <c r="F42" s="84">
        <v>2</v>
      </c>
      <c r="G42" s="17"/>
      <c r="H42" s="18"/>
      <c r="I42" s="83"/>
      <c r="J42" s="84"/>
      <c r="K42" s="158"/>
      <c r="L42" s="159">
        <v>2</v>
      </c>
      <c r="M42" s="17"/>
      <c r="N42" s="44"/>
      <c r="O42" s="78"/>
      <c r="P42" s="79"/>
    </row>
    <row r="43" spans="1:34" x14ac:dyDescent="0.2">
      <c r="A43" s="74">
        <v>29</v>
      </c>
      <c r="B43" s="51" t="s">
        <v>87</v>
      </c>
      <c r="C43" s="25" t="s">
        <v>88</v>
      </c>
      <c r="D43" s="15" t="s">
        <v>29</v>
      </c>
      <c r="E43" s="19">
        <v>4</v>
      </c>
      <c r="F43" s="16"/>
      <c r="G43" s="17"/>
      <c r="H43" s="18"/>
      <c r="I43" s="19"/>
      <c r="J43" s="16"/>
      <c r="K43" s="17"/>
      <c r="L43" s="18">
        <v>4</v>
      </c>
      <c r="M43" s="17"/>
      <c r="N43" s="44"/>
      <c r="O43" s="78"/>
      <c r="P43" s="79"/>
    </row>
    <row r="44" spans="1:34" x14ac:dyDescent="0.2">
      <c r="A44" s="74">
        <v>30</v>
      </c>
      <c r="B44" s="13" t="s">
        <v>89</v>
      </c>
      <c r="C44" s="25" t="s">
        <v>90</v>
      </c>
      <c r="D44" s="15" t="s">
        <v>29</v>
      </c>
      <c r="E44" s="19">
        <v>4</v>
      </c>
      <c r="F44" s="16"/>
      <c r="G44" s="17"/>
      <c r="H44" s="18"/>
      <c r="I44" s="19"/>
      <c r="J44" s="16"/>
      <c r="K44" s="17"/>
      <c r="L44" s="18">
        <v>4</v>
      </c>
      <c r="M44" s="17"/>
      <c r="N44" s="44"/>
      <c r="O44" s="78"/>
      <c r="P44" s="79"/>
    </row>
    <row r="45" spans="1:34" s="177" customFormat="1" x14ac:dyDescent="0.2">
      <c r="A45" s="85">
        <v>31</v>
      </c>
      <c r="B45" s="98" t="s">
        <v>148</v>
      </c>
      <c r="C45" s="56" t="s">
        <v>90</v>
      </c>
      <c r="D45" s="58" t="s">
        <v>68</v>
      </c>
      <c r="E45" s="62"/>
      <c r="F45" s="59">
        <v>1</v>
      </c>
      <c r="G45" s="60"/>
      <c r="H45" s="61"/>
      <c r="I45" s="62"/>
      <c r="J45" s="59"/>
      <c r="K45" s="60"/>
      <c r="L45" s="180">
        <v>1</v>
      </c>
      <c r="M45" s="60"/>
      <c r="N45" s="87"/>
      <c r="O45" s="88"/>
      <c r="P45" s="89"/>
      <c r="R45" s="178"/>
    </row>
    <row r="46" spans="1:34" s="11" customFormat="1" x14ac:dyDescent="0.2">
      <c r="A46" s="74">
        <v>32</v>
      </c>
      <c r="B46" s="13" t="s">
        <v>91</v>
      </c>
      <c r="C46" s="25" t="s">
        <v>92</v>
      </c>
      <c r="D46" s="15" t="s">
        <v>29</v>
      </c>
      <c r="E46" s="19">
        <v>4</v>
      </c>
      <c r="F46" s="16"/>
      <c r="G46" s="17"/>
      <c r="H46" s="18"/>
      <c r="I46" s="17"/>
      <c r="J46" s="18"/>
      <c r="K46" s="17"/>
      <c r="L46" s="18">
        <v>4</v>
      </c>
      <c r="M46" s="17"/>
      <c r="N46" s="44"/>
      <c r="O46" s="78"/>
      <c r="P46" s="7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11" customFormat="1" x14ac:dyDescent="0.2">
      <c r="A47" s="74">
        <v>33</v>
      </c>
      <c r="B47" s="27" t="s">
        <v>83</v>
      </c>
      <c r="C47" s="25" t="s">
        <v>84</v>
      </c>
      <c r="D47" s="15" t="s">
        <v>32</v>
      </c>
      <c r="E47" s="19">
        <v>2</v>
      </c>
      <c r="F47" s="16"/>
      <c r="G47" s="17"/>
      <c r="H47" s="18"/>
      <c r="I47" s="19"/>
      <c r="J47" s="16"/>
      <c r="K47" s="60"/>
      <c r="L47" s="18"/>
      <c r="M47" s="19">
        <v>2</v>
      </c>
      <c r="N47" s="44"/>
      <c r="O47" s="78"/>
      <c r="P47" s="79"/>
      <c r="S47" s="90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11" customFormat="1" x14ac:dyDescent="0.2">
      <c r="A48" s="74">
        <v>34</v>
      </c>
      <c r="B48" s="161" t="s">
        <v>95</v>
      </c>
      <c r="C48" s="162" t="s">
        <v>96</v>
      </c>
      <c r="D48" s="41" t="s">
        <v>32</v>
      </c>
      <c r="E48" s="45">
        <v>2</v>
      </c>
      <c r="F48" s="42"/>
      <c r="G48" s="17"/>
      <c r="H48" s="18"/>
      <c r="I48" s="45"/>
      <c r="J48" s="42"/>
      <c r="K48" s="43"/>
      <c r="L48" s="18"/>
      <c r="M48" s="19">
        <v>2</v>
      </c>
      <c r="N48" s="44"/>
      <c r="O48" s="78"/>
      <c r="P48" s="7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18" x14ac:dyDescent="0.2">
      <c r="A49" s="74">
        <v>35</v>
      </c>
      <c r="B49" s="163" t="s">
        <v>97</v>
      </c>
      <c r="C49" s="25" t="s">
        <v>98</v>
      </c>
      <c r="D49" s="15" t="s">
        <v>29</v>
      </c>
      <c r="E49" s="19">
        <v>3</v>
      </c>
      <c r="F49" s="16"/>
      <c r="G49" s="17"/>
      <c r="H49" s="18"/>
      <c r="I49" s="19"/>
      <c r="J49" s="16"/>
      <c r="K49" s="17"/>
      <c r="L49" s="18"/>
      <c r="M49" s="19">
        <v>3</v>
      </c>
      <c r="N49" s="44"/>
      <c r="O49" s="78"/>
      <c r="P49" s="79"/>
    </row>
    <row r="50" spans="1:18" x14ac:dyDescent="0.2">
      <c r="A50" s="74">
        <v>36</v>
      </c>
      <c r="B50" s="163" t="s">
        <v>99</v>
      </c>
      <c r="C50" s="25" t="s">
        <v>100</v>
      </c>
      <c r="D50" s="15" t="s">
        <v>68</v>
      </c>
      <c r="E50" s="19"/>
      <c r="F50" s="16">
        <v>2</v>
      </c>
      <c r="G50" s="17"/>
      <c r="H50" s="18"/>
      <c r="I50" s="19"/>
      <c r="J50" s="16"/>
      <c r="K50" s="17"/>
      <c r="L50" s="18"/>
      <c r="M50" s="181">
        <v>2</v>
      </c>
      <c r="N50" s="172"/>
      <c r="O50" s="78"/>
      <c r="P50" s="79"/>
      <c r="R50" s="90"/>
    </row>
    <row r="51" spans="1:18" x14ac:dyDescent="0.2">
      <c r="A51" s="74">
        <v>37</v>
      </c>
      <c r="B51" s="13" t="s">
        <v>101</v>
      </c>
      <c r="C51" s="25" t="s">
        <v>102</v>
      </c>
      <c r="D51" s="15" t="s">
        <v>32</v>
      </c>
      <c r="E51" s="19">
        <v>4</v>
      </c>
      <c r="F51" s="16"/>
      <c r="G51" s="17"/>
      <c r="H51" s="18"/>
      <c r="I51" s="19"/>
      <c r="J51" s="16"/>
      <c r="K51" s="17"/>
      <c r="L51" s="18"/>
      <c r="M51" s="19">
        <v>4</v>
      </c>
      <c r="N51" s="44"/>
      <c r="O51" s="78"/>
      <c r="P51" s="79"/>
    </row>
    <row r="52" spans="1:18" x14ac:dyDescent="0.2">
      <c r="A52" s="74">
        <v>38</v>
      </c>
      <c r="B52" s="27" t="s">
        <v>103</v>
      </c>
      <c r="C52" s="27" t="s">
        <v>104</v>
      </c>
      <c r="D52" s="15" t="s">
        <v>32</v>
      </c>
      <c r="E52" s="19">
        <v>2</v>
      </c>
      <c r="F52" s="16"/>
      <c r="G52" s="17"/>
      <c r="H52" s="18"/>
      <c r="I52" s="17"/>
      <c r="J52" s="18"/>
      <c r="K52" s="17"/>
      <c r="L52" s="18"/>
      <c r="M52" s="17">
        <v>2</v>
      </c>
      <c r="N52" s="44"/>
      <c r="O52" s="78"/>
      <c r="P52" s="79"/>
    </row>
    <row r="53" spans="1:18" x14ac:dyDescent="0.2">
      <c r="A53" s="74">
        <v>39</v>
      </c>
      <c r="B53" s="13" t="s">
        <v>105</v>
      </c>
      <c r="C53" s="25" t="s">
        <v>106</v>
      </c>
      <c r="D53" s="15" t="s">
        <v>29</v>
      </c>
      <c r="E53" s="19">
        <v>2</v>
      </c>
      <c r="F53" s="16"/>
      <c r="G53" s="17"/>
      <c r="H53" s="18"/>
      <c r="I53" s="19"/>
      <c r="J53" s="16"/>
      <c r="K53" s="17"/>
      <c r="L53" s="18"/>
      <c r="M53" s="19"/>
      <c r="N53" s="164">
        <v>2</v>
      </c>
      <c r="O53" s="110"/>
      <c r="P53" s="165"/>
    </row>
    <row r="54" spans="1:18" x14ac:dyDescent="0.2">
      <c r="A54" s="74">
        <v>40</v>
      </c>
      <c r="B54" s="51" t="s">
        <v>107</v>
      </c>
      <c r="C54" s="25" t="s">
        <v>108</v>
      </c>
      <c r="D54" s="15" t="s">
        <v>29</v>
      </c>
      <c r="E54" s="19">
        <v>3</v>
      </c>
      <c r="F54" s="16"/>
      <c r="G54" s="17"/>
      <c r="H54" s="18"/>
      <c r="I54" s="19"/>
      <c r="J54" s="16"/>
      <c r="K54" s="17"/>
      <c r="L54" s="18"/>
      <c r="M54" s="19"/>
      <c r="N54" s="16">
        <v>3</v>
      </c>
      <c r="O54" s="110"/>
      <c r="P54" s="79"/>
    </row>
    <row r="55" spans="1:18" x14ac:dyDescent="0.2">
      <c r="A55" s="74">
        <v>41</v>
      </c>
      <c r="B55" s="13" t="s">
        <v>109</v>
      </c>
      <c r="C55" s="25" t="s">
        <v>110</v>
      </c>
      <c r="D55" s="15" t="s">
        <v>29</v>
      </c>
      <c r="E55" s="19">
        <v>4</v>
      </c>
      <c r="F55" s="16"/>
      <c r="G55" s="17"/>
      <c r="H55" s="18"/>
      <c r="I55" s="17"/>
      <c r="J55" s="18"/>
      <c r="K55" s="17"/>
      <c r="L55" s="18"/>
      <c r="M55" s="17"/>
      <c r="N55" s="18">
        <v>4</v>
      </c>
      <c r="O55" s="110"/>
      <c r="P55" s="18"/>
      <c r="Q55" s="28"/>
    </row>
    <row r="56" spans="1:18" x14ac:dyDescent="0.2">
      <c r="A56" s="74">
        <v>42</v>
      </c>
      <c r="B56" s="13" t="s">
        <v>111</v>
      </c>
      <c r="C56" s="25" t="s">
        <v>112</v>
      </c>
      <c r="D56" s="15" t="s">
        <v>68</v>
      </c>
      <c r="E56" s="19"/>
      <c r="F56" s="16">
        <v>2</v>
      </c>
      <c r="G56" s="17"/>
      <c r="H56" s="18"/>
      <c r="I56" s="17"/>
      <c r="J56" s="18"/>
      <c r="K56" s="17"/>
      <c r="L56" s="18"/>
      <c r="M56" s="17"/>
      <c r="N56" s="153"/>
      <c r="O56" s="110"/>
      <c r="P56" s="18">
        <v>2</v>
      </c>
    </row>
    <row r="57" spans="1:18" x14ac:dyDescent="0.2">
      <c r="A57" s="74">
        <v>43</v>
      </c>
      <c r="B57" s="13" t="s">
        <v>113</v>
      </c>
      <c r="C57" s="25" t="s">
        <v>114</v>
      </c>
      <c r="D57" s="15" t="s">
        <v>32</v>
      </c>
      <c r="E57" s="19">
        <v>2</v>
      </c>
      <c r="F57" s="16"/>
      <c r="G57" s="17"/>
      <c r="H57" s="18"/>
      <c r="I57" s="17"/>
      <c r="J57" s="18"/>
      <c r="K57" s="17"/>
      <c r="L57" s="18"/>
      <c r="M57" s="17"/>
      <c r="N57" s="18"/>
      <c r="O57" s="17"/>
      <c r="P57" s="18">
        <v>2</v>
      </c>
    </row>
    <row r="58" spans="1:18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8" ht="15" thickBot="1" x14ac:dyDescent="0.25">
      <c r="A59" s="223" t="s">
        <v>154</v>
      </c>
      <c r="B59" s="224"/>
      <c r="C59" s="225"/>
      <c r="D59" s="111">
        <f>SUM(G59:P59)</f>
        <v>60</v>
      </c>
      <c r="E59" s="112">
        <f>SUM(E37:E58)</f>
        <v>53</v>
      </c>
      <c r="F59" s="113">
        <f>SUM(F37:F58)</f>
        <v>7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6</v>
      </c>
      <c r="L59" s="69">
        <f t="shared" si="1"/>
        <v>15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8" ht="16.5" thickBot="1" x14ac:dyDescent="0.3">
      <c r="A60" s="272" t="s">
        <v>141</v>
      </c>
      <c r="B60" s="273"/>
      <c r="C60" s="274"/>
      <c r="D60" s="118">
        <f>SUM(G60:P60)</f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8" ht="15.75" x14ac:dyDescent="0.25">
      <c r="A61" s="266" t="s">
        <v>142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8"/>
    </row>
    <row r="62" spans="1:18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8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8" x14ac:dyDescent="0.2">
      <c r="A64" s="12">
        <v>47</v>
      </c>
      <c r="B64" s="13" t="s">
        <v>121</v>
      </c>
      <c r="C64" s="14" t="s">
        <v>122</v>
      </c>
      <c r="D64" s="19" t="s">
        <v>35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34" s="11" customFormat="1" x14ac:dyDescent="0.2">
      <c r="A65" s="12">
        <v>48</v>
      </c>
      <c r="B65" s="27" t="s">
        <v>123</v>
      </c>
      <c r="C65" s="14" t="s">
        <v>98</v>
      </c>
      <c r="D65" s="19" t="s">
        <v>35</v>
      </c>
      <c r="E65" s="15">
        <v>1</v>
      </c>
      <c r="F65" s="132"/>
      <c r="G65" s="17"/>
      <c r="H65" s="18"/>
      <c r="I65" s="19"/>
      <c r="J65" s="16"/>
      <c r="K65" s="17"/>
      <c r="L65" s="16"/>
      <c r="M65" s="17"/>
      <c r="N65" s="16">
        <v>1</v>
      </c>
      <c r="O65" s="174"/>
      <c r="P65" s="79"/>
      <c r="R65" s="90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11" customFormat="1" x14ac:dyDescent="0.2">
      <c r="A66" s="12">
        <v>49</v>
      </c>
      <c r="B66" s="51" t="s">
        <v>124</v>
      </c>
      <c r="C66" s="14" t="s">
        <v>125</v>
      </c>
      <c r="D66" s="19" t="s">
        <v>35</v>
      </c>
      <c r="E66" s="15">
        <v>3</v>
      </c>
      <c r="F66" s="132"/>
      <c r="G66" s="17"/>
      <c r="H66" s="18"/>
      <c r="I66" s="19"/>
      <c r="J66" s="16"/>
      <c r="K66" s="17"/>
      <c r="L66" s="130"/>
      <c r="M66" s="19"/>
      <c r="N66" s="16">
        <v>3</v>
      </c>
      <c r="O66" s="175"/>
      <c r="P66" s="7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s="11" customFormat="1" x14ac:dyDescent="0.2">
      <c r="A67" s="133">
        <v>50</v>
      </c>
      <c r="B67" s="80" t="s">
        <v>126</v>
      </c>
      <c r="C67" s="14" t="s">
        <v>127</v>
      </c>
      <c r="D67" s="15" t="s">
        <v>32</v>
      </c>
      <c r="E67" s="15">
        <v>16</v>
      </c>
      <c r="F67" s="132"/>
      <c r="G67" s="17"/>
      <c r="H67" s="18"/>
      <c r="I67" s="19"/>
      <c r="J67" s="16"/>
      <c r="K67" s="17"/>
      <c r="L67" s="18"/>
      <c r="M67" s="19"/>
      <c r="N67" s="16"/>
      <c r="O67" s="17">
        <v>16</v>
      </c>
      <c r="P67" s="79"/>
      <c r="R67" s="90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s="11" customFormat="1" ht="15.75" customHeight="1" thickBot="1" x14ac:dyDescent="0.25">
      <c r="A68" s="275" t="s">
        <v>143</v>
      </c>
      <c r="B68" s="276"/>
      <c r="C68" s="277"/>
      <c r="D68" s="31">
        <f>SUM(G68:P68)</f>
        <v>26</v>
      </c>
      <c r="E68" s="31">
        <f>SUM(E62:E67)</f>
        <v>26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4</v>
      </c>
      <c r="O68" s="135">
        <v>16</v>
      </c>
      <c r="P68" s="136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11" customFormat="1" ht="13.5" customHeight="1" thickBot="1" x14ac:dyDescent="0.25">
      <c r="A69" s="269" t="s">
        <v>144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11" customFormat="1" x14ac:dyDescent="0.2">
      <c r="A70" s="74">
        <v>51</v>
      </c>
      <c r="B70" s="137" t="s">
        <v>128</v>
      </c>
      <c r="C70" s="75" t="s">
        <v>129</v>
      </c>
      <c r="D70" s="45" t="s">
        <v>35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11" customFormat="1" x14ac:dyDescent="0.2">
      <c r="A71" s="12">
        <v>52</v>
      </c>
      <c r="B71" s="13" t="s">
        <v>130</v>
      </c>
      <c r="C71" s="13" t="s">
        <v>131</v>
      </c>
      <c r="D71" s="19" t="s">
        <v>35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11" customFormat="1" x14ac:dyDescent="0.2">
      <c r="A72" s="12">
        <v>53</v>
      </c>
      <c r="B72" s="13" t="s">
        <v>132</v>
      </c>
      <c r="C72" s="13" t="s">
        <v>133</v>
      </c>
      <c r="D72" s="19" t="s">
        <v>35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11" customFormat="1" x14ac:dyDescent="0.2">
      <c r="A73" s="142">
        <v>54</v>
      </c>
      <c r="B73" s="80" t="s">
        <v>134</v>
      </c>
      <c r="C73" s="80" t="s">
        <v>135</v>
      </c>
      <c r="D73" s="15" t="s">
        <v>29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11" customFormat="1" ht="15" thickBot="1" x14ac:dyDescent="0.25">
      <c r="A74" s="275" t="s">
        <v>145</v>
      </c>
      <c r="B74" s="276"/>
      <c r="C74" s="277"/>
      <c r="D74" s="143">
        <f>SUM(G74:P74)</f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11" customFormat="1" ht="16.5" customHeight="1" thickBot="1" x14ac:dyDescent="0.3">
      <c r="A75" s="278" t="s">
        <v>136</v>
      </c>
      <c r="B75" s="279"/>
      <c r="C75" s="280"/>
      <c r="D75" s="150">
        <f t="shared" ref="D75:P75" si="2">D74+D68+D60+D59+D35+D19</f>
        <v>160</v>
      </c>
      <c r="E75" s="151">
        <f t="shared" si="2"/>
        <v>152</v>
      </c>
      <c r="F75" s="151">
        <f t="shared" si="2"/>
        <v>8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15</v>
      </c>
      <c r="L75" s="151">
        <f t="shared" si="2"/>
        <v>17</v>
      </c>
      <c r="M75" s="151">
        <f t="shared" si="2"/>
        <v>16</v>
      </c>
      <c r="N75" s="151">
        <f t="shared" si="2"/>
        <v>16</v>
      </c>
      <c r="O75" s="152">
        <f t="shared" si="2"/>
        <v>16</v>
      </c>
      <c r="P75" s="152">
        <f t="shared" si="2"/>
        <v>16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11" customFormat="1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82" spans="2:34" s="11" customFormat="1" ht="15.75" x14ac:dyDescent="0.25">
      <c r="B82" s="179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2:34" s="11" customFormat="1" ht="15.75" x14ac:dyDescent="0.25">
      <c r="B83" s="179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2:34" s="11" customFormat="1" ht="15.75" x14ac:dyDescent="0.25">
      <c r="B84" s="179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110" zoomScaleNormal="110" workbookViewId="0">
      <selection activeCell="H2" sqref="H2:P2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9" customFormat="1" x14ac:dyDescent="0.2">
      <c r="A1" s="1"/>
      <c r="B1" s="1"/>
      <c r="C1" s="1"/>
      <c r="D1" s="1"/>
      <c r="E1" s="1"/>
      <c r="F1" s="1"/>
      <c r="G1" s="1"/>
      <c r="H1" s="1"/>
      <c r="I1" s="230" t="s">
        <v>0</v>
      </c>
      <c r="J1" s="230"/>
      <c r="K1" s="230"/>
      <c r="L1" s="230"/>
      <c r="M1" s="230"/>
      <c r="N1" s="230"/>
      <c r="O1" s="230"/>
      <c r="P1" s="2"/>
    </row>
    <row r="2" spans="1:19" customFormat="1" x14ac:dyDescent="0.2">
      <c r="A2" s="1"/>
      <c r="B2" s="1"/>
      <c r="C2" s="1"/>
      <c r="D2" s="1"/>
      <c r="E2" s="1"/>
      <c r="F2" s="1"/>
      <c r="G2" s="1"/>
      <c r="H2" s="231" t="s">
        <v>162</v>
      </c>
      <c r="I2" s="231"/>
      <c r="J2" s="231"/>
      <c r="K2" s="231"/>
      <c r="L2" s="231"/>
      <c r="M2" s="231"/>
      <c r="N2" s="231"/>
      <c r="O2" s="231"/>
      <c r="P2" s="231"/>
    </row>
    <row r="3" spans="1:19" customFormat="1" ht="12.75" customHeight="1" x14ac:dyDescent="0.2">
      <c r="A3" s="1"/>
      <c r="B3" s="1"/>
      <c r="C3" s="1"/>
      <c r="D3" s="1"/>
      <c r="E3" s="1"/>
      <c r="F3" s="1"/>
      <c r="G3" s="1"/>
      <c r="H3" s="231" t="s">
        <v>1</v>
      </c>
      <c r="I3" s="231"/>
      <c r="J3" s="231"/>
      <c r="K3" s="231"/>
      <c r="L3" s="231"/>
      <c r="M3" s="231"/>
      <c r="N3" s="231"/>
      <c r="O3" s="231"/>
      <c r="P3" s="231"/>
    </row>
    <row r="4" spans="1:19" customFormat="1" x14ac:dyDescent="0.2">
      <c r="A4" s="1"/>
      <c r="B4" s="1"/>
      <c r="C4" s="1"/>
      <c r="D4" s="1"/>
      <c r="E4" s="1"/>
      <c r="F4" s="1"/>
      <c r="G4" s="1"/>
      <c r="H4" s="232" t="s">
        <v>2</v>
      </c>
      <c r="I4" s="232"/>
      <c r="J4" s="232"/>
      <c r="K4" s="232"/>
      <c r="L4" s="232"/>
      <c r="M4" s="232"/>
      <c r="N4" s="232"/>
      <c r="O4" s="232"/>
      <c r="P4" s="232"/>
    </row>
    <row r="5" spans="1:19" ht="30.75" customHeight="1" x14ac:dyDescent="0.25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"/>
    </row>
    <row r="6" spans="1:19" customFormat="1" ht="13.5" customHeight="1" thickBot="1" x14ac:dyDescent="0.25">
      <c r="A6" s="229" t="s">
        <v>161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S6" s="90" t="s">
        <v>164</v>
      </c>
    </row>
    <row r="7" spans="1:19" s="6" customFormat="1" ht="13.5" customHeight="1" x14ac:dyDescent="0.2">
      <c r="A7" s="234" t="s">
        <v>4</v>
      </c>
      <c r="B7" s="237" t="s">
        <v>5</v>
      </c>
      <c r="C7" s="240" t="s">
        <v>6</v>
      </c>
      <c r="D7" s="243" t="s">
        <v>7</v>
      </c>
      <c r="E7" s="246" t="s">
        <v>8</v>
      </c>
      <c r="F7" s="247"/>
      <c r="G7" s="252" t="s">
        <v>9</v>
      </c>
      <c r="H7" s="247"/>
      <c r="I7" s="252" t="s">
        <v>10</v>
      </c>
      <c r="J7" s="247"/>
      <c r="K7" s="250" t="s">
        <v>11</v>
      </c>
      <c r="L7" s="251"/>
      <c r="M7" s="250" t="s">
        <v>12</v>
      </c>
      <c r="N7" s="251"/>
      <c r="O7" s="283" t="s">
        <v>13</v>
      </c>
      <c r="P7" s="284"/>
      <c r="Q7" s="5"/>
    </row>
    <row r="8" spans="1:19" s="6" customFormat="1" ht="24" customHeight="1" x14ac:dyDescent="0.2">
      <c r="A8" s="235"/>
      <c r="B8" s="238"/>
      <c r="C8" s="241"/>
      <c r="D8" s="244"/>
      <c r="E8" s="7" t="s">
        <v>14</v>
      </c>
      <c r="F8" s="8" t="s">
        <v>15</v>
      </c>
      <c r="G8" s="9" t="s">
        <v>16</v>
      </c>
      <c r="H8" s="8" t="s">
        <v>17</v>
      </c>
      <c r="I8" s="7" t="s">
        <v>18</v>
      </c>
      <c r="J8" s="10" t="s">
        <v>19</v>
      </c>
      <c r="K8" s="9" t="s">
        <v>20</v>
      </c>
      <c r="L8" s="8" t="s">
        <v>21</v>
      </c>
      <c r="M8" s="7" t="s">
        <v>22</v>
      </c>
      <c r="N8" s="10" t="s">
        <v>23</v>
      </c>
      <c r="O8" s="184" t="s">
        <v>24</v>
      </c>
      <c r="P8" s="185" t="s">
        <v>25</v>
      </c>
      <c r="Q8" s="5"/>
    </row>
    <row r="9" spans="1:19" s="6" customFormat="1" ht="12.75" customHeight="1" thickBot="1" x14ac:dyDescent="0.25">
      <c r="A9" s="236"/>
      <c r="B9" s="239"/>
      <c r="C9" s="242"/>
      <c r="D9" s="245"/>
      <c r="E9" s="255" t="s">
        <v>26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Q9" s="5"/>
    </row>
    <row r="10" spans="1:19" ht="15.75" x14ac:dyDescent="0.25">
      <c r="A10" s="226" t="s">
        <v>138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</row>
    <row r="11" spans="1:19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146</v>
      </c>
      <c r="C12" s="26" t="s">
        <v>147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25" t="s">
        <v>30</v>
      </c>
      <c r="C13" s="26" t="s">
        <v>31</v>
      </c>
      <c r="D13" s="15" t="s">
        <v>29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9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56" t="s">
        <v>151</v>
      </c>
      <c r="C17" s="166" t="s">
        <v>152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3" t="s">
        <v>155</v>
      </c>
      <c r="B19" s="224"/>
      <c r="C19" s="225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26" t="s">
        <v>139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8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  <c r="R24" s="4" t="s">
        <v>52</v>
      </c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67</v>
      </c>
      <c r="C32" s="26" t="s">
        <v>66</v>
      </c>
      <c r="D32" s="15" t="s">
        <v>68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16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6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6" ht="15" thickBot="1" x14ac:dyDescent="0.25">
      <c r="A35" s="223" t="s">
        <v>156</v>
      </c>
      <c r="B35" s="224"/>
      <c r="C35" s="225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6" ht="15.75" x14ac:dyDescent="0.25">
      <c r="A36" s="263" t="s">
        <v>140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</row>
    <row r="37" spans="1:16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6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6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6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6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6" x14ac:dyDescent="0.2">
      <c r="A42" s="74">
        <v>28</v>
      </c>
      <c r="B42" s="25" t="s">
        <v>85</v>
      </c>
      <c r="C42" s="157" t="s">
        <v>86</v>
      </c>
      <c r="D42" s="82" t="s">
        <v>68</v>
      </c>
      <c r="E42" s="83"/>
      <c r="F42" s="84">
        <v>2</v>
      </c>
      <c r="G42" s="17"/>
      <c r="H42" s="18"/>
      <c r="I42" s="83"/>
      <c r="J42" s="84"/>
      <c r="K42" s="158"/>
      <c r="L42" s="159">
        <v>2</v>
      </c>
      <c r="M42" s="17"/>
      <c r="N42" s="44"/>
      <c r="O42" s="78"/>
      <c r="P42" s="79"/>
    </row>
    <row r="43" spans="1:16" x14ac:dyDescent="0.2">
      <c r="A43" s="74">
        <v>29</v>
      </c>
      <c r="B43" s="51" t="s">
        <v>87</v>
      </c>
      <c r="C43" s="25" t="s">
        <v>88</v>
      </c>
      <c r="D43" s="15" t="s">
        <v>29</v>
      </c>
      <c r="E43" s="19">
        <v>4</v>
      </c>
      <c r="F43" s="16"/>
      <c r="G43" s="17"/>
      <c r="H43" s="18"/>
      <c r="I43" s="19"/>
      <c r="J43" s="16"/>
      <c r="K43" s="17"/>
      <c r="L43" s="18">
        <v>4</v>
      </c>
      <c r="M43" s="17"/>
      <c r="N43" s="44"/>
      <c r="O43" s="78"/>
      <c r="P43" s="79"/>
    </row>
    <row r="44" spans="1:16" x14ac:dyDescent="0.2">
      <c r="A44" s="74">
        <v>30</v>
      </c>
      <c r="B44" s="13" t="s">
        <v>89</v>
      </c>
      <c r="C44" s="25" t="s">
        <v>90</v>
      </c>
      <c r="D44" s="15" t="s">
        <v>29</v>
      </c>
      <c r="E44" s="19">
        <v>4</v>
      </c>
      <c r="F44" s="16"/>
      <c r="G44" s="17"/>
      <c r="H44" s="18"/>
      <c r="I44" s="19"/>
      <c r="J44" s="16"/>
      <c r="K44" s="17"/>
      <c r="L44" s="18">
        <v>4</v>
      </c>
      <c r="M44" s="17"/>
      <c r="N44" s="44"/>
      <c r="O44" s="78"/>
      <c r="P44" s="79"/>
    </row>
    <row r="45" spans="1:16" x14ac:dyDescent="0.2">
      <c r="A45" s="74">
        <v>31</v>
      </c>
      <c r="B45" s="13" t="s">
        <v>148</v>
      </c>
      <c r="C45" s="25" t="s">
        <v>90</v>
      </c>
      <c r="D45" s="15" t="s">
        <v>68</v>
      </c>
      <c r="E45" s="19"/>
      <c r="F45" s="16">
        <v>1</v>
      </c>
      <c r="G45" s="17"/>
      <c r="H45" s="18"/>
      <c r="I45" s="19"/>
      <c r="J45" s="16"/>
      <c r="K45" s="17"/>
      <c r="L45" s="160">
        <v>1</v>
      </c>
      <c r="M45" s="17"/>
      <c r="N45" s="44"/>
      <c r="O45" s="78"/>
      <c r="P45" s="79"/>
    </row>
    <row r="46" spans="1:16" x14ac:dyDescent="0.2">
      <c r="A46" s="74">
        <v>32</v>
      </c>
      <c r="B46" s="13" t="s">
        <v>91</v>
      </c>
      <c r="C46" s="25" t="s">
        <v>92</v>
      </c>
      <c r="D46" s="15" t="s">
        <v>29</v>
      </c>
      <c r="E46" s="19">
        <v>4</v>
      </c>
      <c r="F46" s="16"/>
      <c r="G46" s="17"/>
      <c r="H46" s="18"/>
      <c r="I46" s="17"/>
      <c r="J46" s="18"/>
      <c r="K46" s="17"/>
      <c r="L46" s="18">
        <v>4</v>
      </c>
      <c r="M46" s="17"/>
      <c r="N46" s="44"/>
      <c r="O46" s="78"/>
      <c r="P46" s="79"/>
    </row>
    <row r="47" spans="1:16" x14ac:dyDescent="0.2">
      <c r="A47" s="74">
        <v>33</v>
      </c>
      <c r="B47" s="27" t="s">
        <v>83</v>
      </c>
      <c r="C47" s="25" t="s">
        <v>84</v>
      </c>
      <c r="D47" s="15" t="s">
        <v>32</v>
      </c>
      <c r="E47" s="19">
        <v>2</v>
      </c>
      <c r="F47" s="16"/>
      <c r="G47" s="17"/>
      <c r="H47" s="18"/>
      <c r="I47" s="19"/>
      <c r="J47" s="16"/>
      <c r="K47" s="60"/>
      <c r="L47" s="18"/>
      <c r="M47" s="19">
        <v>2</v>
      </c>
      <c r="N47" s="44"/>
      <c r="O47" s="78"/>
      <c r="P47" s="79"/>
    </row>
    <row r="48" spans="1:16" x14ac:dyDescent="0.2">
      <c r="A48" s="74">
        <v>34</v>
      </c>
      <c r="B48" s="161" t="s">
        <v>95</v>
      </c>
      <c r="C48" s="162" t="s">
        <v>96</v>
      </c>
      <c r="D48" s="41" t="s">
        <v>32</v>
      </c>
      <c r="E48" s="45">
        <v>2</v>
      </c>
      <c r="F48" s="42"/>
      <c r="G48" s="17"/>
      <c r="H48" s="18"/>
      <c r="I48" s="45"/>
      <c r="J48" s="42"/>
      <c r="K48" s="43"/>
      <c r="L48" s="18"/>
      <c r="M48" s="19">
        <v>2</v>
      </c>
      <c r="N48" s="44"/>
      <c r="O48" s="78"/>
      <c r="P48" s="79"/>
    </row>
    <row r="49" spans="1:17" x14ac:dyDescent="0.2">
      <c r="A49" s="74">
        <v>35</v>
      </c>
      <c r="B49" s="163" t="s">
        <v>97</v>
      </c>
      <c r="C49" s="25" t="s">
        <v>98</v>
      </c>
      <c r="D49" s="15" t="s">
        <v>29</v>
      </c>
      <c r="E49" s="19">
        <v>3</v>
      </c>
      <c r="F49" s="16"/>
      <c r="G49" s="17"/>
      <c r="H49" s="18"/>
      <c r="I49" s="19"/>
      <c r="J49" s="16"/>
      <c r="K49" s="17"/>
      <c r="L49" s="18"/>
      <c r="M49" s="19">
        <v>3</v>
      </c>
      <c r="N49" s="44"/>
      <c r="O49" s="78"/>
      <c r="P49" s="79"/>
    </row>
    <row r="50" spans="1:17" x14ac:dyDescent="0.2">
      <c r="A50" s="74">
        <v>36</v>
      </c>
      <c r="B50" s="163" t="s">
        <v>99</v>
      </c>
      <c r="C50" s="25" t="s">
        <v>100</v>
      </c>
      <c r="D50" s="15" t="s">
        <v>68</v>
      </c>
      <c r="E50" s="19"/>
      <c r="F50" s="16">
        <v>2</v>
      </c>
      <c r="G50" s="17"/>
      <c r="H50" s="18"/>
      <c r="I50" s="19"/>
      <c r="J50" s="16"/>
      <c r="K50" s="17"/>
      <c r="L50" s="18"/>
      <c r="M50" s="19">
        <v>2</v>
      </c>
      <c r="N50" s="44"/>
      <c r="O50" s="78"/>
      <c r="P50" s="79"/>
    </row>
    <row r="51" spans="1:17" x14ac:dyDescent="0.2">
      <c r="A51" s="74">
        <v>37</v>
      </c>
      <c r="B51" s="13" t="s">
        <v>101</v>
      </c>
      <c r="C51" s="25" t="s">
        <v>102</v>
      </c>
      <c r="D51" s="15" t="s">
        <v>32</v>
      </c>
      <c r="E51" s="19">
        <v>4</v>
      </c>
      <c r="F51" s="16"/>
      <c r="G51" s="17"/>
      <c r="H51" s="18"/>
      <c r="I51" s="19"/>
      <c r="J51" s="16"/>
      <c r="K51" s="17"/>
      <c r="L51" s="18"/>
      <c r="M51" s="19">
        <v>4</v>
      </c>
      <c r="N51" s="44"/>
      <c r="O51" s="78"/>
      <c r="P51" s="79"/>
    </row>
    <row r="52" spans="1:17" x14ac:dyDescent="0.2">
      <c r="A52" s="74">
        <v>38</v>
      </c>
      <c r="B52" s="27" t="s">
        <v>103</v>
      </c>
      <c r="C52" s="27" t="s">
        <v>104</v>
      </c>
      <c r="D52" s="15" t="s">
        <v>32</v>
      </c>
      <c r="E52" s="19">
        <v>2</v>
      </c>
      <c r="F52" s="16"/>
      <c r="G52" s="17"/>
      <c r="H52" s="18"/>
      <c r="I52" s="17"/>
      <c r="J52" s="18"/>
      <c r="K52" s="17"/>
      <c r="L52" s="18"/>
      <c r="M52" s="17">
        <v>2</v>
      </c>
      <c r="N52" s="44"/>
      <c r="O52" s="78"/>
      <c r="P52" s="79"/>
    </row>
    <row r="53" spans="1:17" x14ac:dyDescent="0.2">
      <c r="A53" s="74">
        <v>39</v>
      </c>
      <c r="B53" s="13" t="s">
        <v>105</v>
      </c>
      <c r="C53" s="25" t="s">
        <v>106</v>
      </c>
      <c r="D53" s="15" t="s">
        <v>29</v>
      </c>
      <c r="E53" s="19">
        <v>2</v>
      </c>
      <c r="F53" s="16"/>
      <c r="G53" s="17"/>
      <c r="H53" s="18"/>
      <c r="I53" s="19"/>
      <c r="J53" s="16"/>
      <c r="K53" s="17"/>
      <c r="L53" s="18"/>
      <c r="M53" s="19"/>
      <c r="N53" s="164">
        <v>2</v>
      </c>
      <c r="O53" s="110"/>
      <c r="P53" s="165"/>
    </row>
    <row r="54" spans="1:17" x14ac:dyDescent="0.2">
      <c r="A54" s="74">
        <v>40</v>
      </c>
      <c r="B54" s="51" t="s">
        <v>107</v>
      </c>
      <c r="C54" s="25" t="s">
        <v>108</v>
      </c>
      <c r="D54" s="15" t="s">
        <v>29</v>
      </c>
      <c r="E54" s="19">
        <v>3</v>
      </c>
      <c r="F54" s="16"/>
      <c r="G54" s="17"/>
      <c r="H54" s="18"/>
      <c r="I54" s="19"/>
      <c r="J54" s="16"/>
      <c r="K54" s="17"/>
      <c r="L54" s="18"/>
      <c r="M54" s="19"/>
      <c r="N54" s="16">
        <v>3</v>
      </c>
      <c r="O54" s="110"/>
      <c r="P54" s="79"/>
    </row>
    <row r="55" spans="1:17" x14ac:dyDescent="0.2">
      <c r="A55" s="74">
        <v>41</v>
      </c>
      <c r="B55" s="13" t="s">
        <v>109</v>
      </c>
      <c r="C55" s="25" t="s">
        <v>110</v>
      </c>
      <c r="D55" s="15" t="s">
        <v>29</v>
      </c>
      <c r="E55" s="19">
        <v>4</v>
      </c>
      <c r="F55" s="16"/>
      <c r="G55" s="17"/>
      <c r="H55" s="18"/>
      <c r="I55" s="17"/>
      <c r="J55" s="18"/>
      <c r="K55" s="17"/>
      <c r="L55" s="18"/>
      <c r="M55" s="17"/>
      <c r="N55" s="18">
        <v>4</v>
      </c>
      <c r="O55" s="110"/>
      <c r="P55" s="18"/>
      <c r="Q55" s="28"/>
    </row>
    <row r="56" spans="1:17" x14ac:dyDescent="0.2">
      <c r="A56" s="74">
        <v>42</v>
      </c>
      <c r="B56" s="13" t="s">
        <v>111</v>
      </c>
      <c r="C56" s="25" t="s">
        <v>112</v>
      </c>
      <c r="D56" s="15" t="s">
        <v>68</v>
      </c>
      <c r="E56" s="19"/>
      <c r="F56" s="16">
        <v>2</v>
      </c>
      <c r="G56" s="17"/>
      <c r="H56" s="18"/>
      <c r="I56" s="17"/>
      <c r="J56" s="18"/>
      <c r="K56" s="17"/>
      <c r="L56" s="18"/>
      <c r="M56" s="17"/>
      <c r="N56" s="153"/>
      <c r="O56" s="110"/>
      <c r="P56" s="18">
        <v>2</v>
      </c>
    </row>
    <row r="57" spans="1:17" x14ac:dyDescent="0.2">
      <c r="A57" s="74">
        <v>43</v>
      </c>
      <c r="B57" s="13" t="s">
        <v>113</v>
      </c>
      <c r="C57" s="25" t="s">
        <v>114</v>
      </c>
      <c r="D57" s="15" t="s">
        <v>32</v>
      </c>
      <c r="E57" s="19">
        <v>2</v>
      </c>
      <c r="F57" s="16"/>
      <c r="G57" s="17"/>
      <c r="H57" s="18"/>
      <c r="I57" s="17"/>
      <c r="J57" s="18"/>
      <c r="K57" s="17"/>
      <c r="L57" s="18"/>
      <c r="M57" s="17"/>
      <c r="N57" s="18"/>
      <c r="O57" s="17"/>
      <c r="P57" s="18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3" t="s">
        <v>154</v>
      </c>
      <c r="B59" s="224"/>
      <c r="C59" s="225"/>
      <c r="D59" s="111">
        <f>SUM(G59:P59)</f>
        <v>60</v>
      </c>
      <c r="E59" s="112">
        <f>SUM(E37:E58)</f>
        <v>53</v>
      </c>
      <c r="F59" s="113">
        <f>SUM(F37:F58)</f>
        <v>7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6</v>
      </c>
      <c r="L59" s="69">
        <f t="shared" si="1"/>
        <v>15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72" t="s">
        <v>141</v>
      </c>
      <c r="B60" s="273"/>
      <c r="C60" s="274"/>
      <c r="D60" s="118">
        <f>SUM(G60:P60)</f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66" t="s">
        <v>142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8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12">
        <v>47</v>
      </c>
      <c r="B64" s="13" t="s">
        <v>121</v>
      </c>
      <c r="C64" s="14" t="s">
        <v>122</v>
      </c>
      <c r="D64" s="19" t="s">
        <v>35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16" x14ac:dyDescent="0.2">
      <c r="A65" s="12">
        <v>48</v>
      </c>
      <c r="B65" s="27" t="s">
        <v>123</v>
      </c>
      <c r="C65" s="14" t="s">
        <v>98</v>
      </c>
      <c r="D65" s="19" t="s">
        <v>35</v>
      </c>
      <c r="E65" s="15">
        <v>1</v>
      </c>
      <c r="F65" s="132"/>
      <c r="G65" s="17"/>
      <c r="H65" s="18"/>
      <c r="I65" s="19"/>
      <c r="J65" s="16"/>
      <c r="K65" s="17"/>
      <c r="L65" s="16"/>
      <c r="M65" s="17"/>
      <c r="N65" s="16">
        <v>1</v>
      </c>
      <c r="O65" s="110"/>
      <c r="P65" s="79"/>
    </row>
    <row r="66" spans="1:16" x14ac:dyDescent="0.2">
      <c r="A66" s="12">
        <v>49</v>
      </c>
      <c r="B66" s="51" t="s">
        <v>124</v>
      </c>
      <c r="C66" s="14" t="s">
        <v>125</v>
      </c>
      <c r="D66" s="19" t="s">
        <v>35</v>
      </c>
      <c r="E66" s="15">
        <v>3</v>
      </c>
      <c r="F66" s="132"/>
      <c r="G66" s="17"/>
      <c r="H66" s="18"/>
      <c r="I66" s="19"/>
      <c r="J66" s="16"/>
      <c r="K66" s="17"/>
      <c r="L66" s="130"/>
      <c r="M66" s="19"/>
      <c r="N66" s="16">
        <v>3</v>
      </c>
      <c r="O66" s="110"/>
      <c r="P66" s="79"/>
    </row>
    <row r="67" spans="1:16" x14ac:dyDescent="0.2">
      <c r="A67" s="133">
        <v>50</v>
      </c>
      <c r="B67" s="80" t="s">
        <v>126</v>
      </c>
      <c r="C67" s="14" t="s">
        <v>127</v>
      </c>
      <c r="D67" s="15" t="s">
        <v>32</v>
      </c>
      <c r="E67" s="15">
        <v>16</v>
      </c>
      <c r="F67" s="132"/>
      <c r="G67" s="17"/>
      <c r="H67" s="18"/>
      <c r="I67" s="19"/>
      <c r="J67" s="16"/>
      <c r="K67" s="17"/>
      <c r="L67" s="18"/>
      <c r="M67" s="19"/>
      <c r="N67" s="16"/>
      <c r="O67" s="17">
        <v>16</v>
      </c>
      <c r="P67" s="79"/>
    </row>
    <row r="68" spans="1:16" ht="15.75" customHeight="1" thickBot="1" x14ac:dyDescent="0.25">
      <c r="A68" s="275" t="s">
        <v>143</v>
      </c>
      <c r="B68" s="276"/>
      <c r="C68" s="277"/>
      <c r="D68" s="31">
        <f>SUM(G68:P68)</f>
        <v>26</v>
      </c>
      <c r="E68" s="31">
        <f>SUM(E62:E67)</f>
        <v>26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4</v>
      </c>
      <c r="O68" s="135">
        <v>16</v>
      </c>
      <c r="P68" s="136"/>
    </row>
    <row r="69" spans="1:16" ht="13.5" customHeight="1" thickBot="1" x14ac:dyDescent="0.25">
      <c r="A69" s="269" t="s">
        <v>144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1"/>
    </row>
    <row r="70" spans="1:16" x14ac:dyDescent="0.2">
      <c r="A70" s="74">
        <v>51</v>
      </c>
      <c r="B70" s="137" t="s">
        <v>128</v>
      </c>
      <c r="C70" s="75" t="s">
        <v>129</v>
      </c>
      <c r="D70" s="45" t="s">
        <v>35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</row>
    <row r="71" spans="1:16" x14ac:dyDescent="0.2">
      <c r="A71" s="12">
        <v>52</v>
      </c>
      <c r="B71" s="13" t="s">
        <v>130</v>
      </c>
      <c r="C71" s="13" t="s">
        <v>131</v>
      </c>
      <c r="D71" s="19" t="s">
        <v>35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</row>
    <row r="72" spans="1:16" x14ac:dyDescent="0.2">
      <c r="A72" s="12">
        <v>53</v>
      </c>
      <c r="B72" s="13" t="s">
        <v>132</v>
      </c>
      <c r="C72" s="13" t="s">
        <v>133</v>
      </c>
      <c r="D72" s="19" t="s">
        <v>35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</row>
    <row r="73" spans="1:16" x14ac:dyDescent="0.2">
      <c r="A73" s="142">
        <v>54</v>
      </c>
      <c r="B73" s="80" t="s">
        <v>134</v>
      </c>
      <c r="C73" s="80" t="s">
        <v>135</v>
      </c>
      <c r="D73" s="15" t="s">
        <v>29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</row>
    <row r="74" spans="1:16" ht="15" thickBot="1" x14ac:dyDescent="0.25">
      <c r="A74" s="275" t="s">
        <v>145</v>
      </c>
      <c r="B74" s="276"/>
      <c r="C74" s="277"/>
      <c r="D74" s="143">
        <f>SUM(G74:P74)</f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</row>
    <row r="75" spans="1:16" ht="16.5" customHeight="1" thickBot="1" x14ac:dyDescent="0.3">
      <c r="A75" s="278" t="s">
        <v>136</v>
      </c>
      <c r="B75" s="279"/>
      <c r="C75" s="280"/>
      <c r="D75" s="150">
        <f t="shared" ref="D75:P75" si="2">D74+D68+D60+D59+D35+D19</f>
        <v>160</v>
      </c>
      <c r="E75" s="151">
        <f t="shared" si="2"/>
        <v>152</v>
      </c>
      <c r="F75" s="151">
        <f t="shared" si="2"/>
        <v>8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15</v>
      </c>
      <c r="L75" s="151">
        <f t="shared" si="2"/>
        <v>17</v>
      </c>
      <c r="M75" s="151">
        <f t="shared" si="2"/>
        <v>16</v>
      </c>
      <c r="N75" s="151">
        <f t="shared" si="2"/>
        <v>16</v>
      </c>
      <c r="O75" s="152">
        <f t="shared" si="2"/>
        <v>16</v>
      </c>
      <c r="P75" s="152">
        <f t="shared" si="2"/>
        <v>16</v>
      </c>
    </row>
    <row r="76" spans="1:16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</vt:lpstr>
      <vt:lpstr>2.kurss</vt:lpstr>
      <vt:lpstr>3.kurss</vt:lpstr>
      <vt:lpstr>4.kurss</vt:lpstr>
      <vt:lpstr>5.kurss</vt:lpstr>
      <vt:lpstr>'1.kurss'!Print_Titles</vt:lpstr>
      <vt:lpstr>'2.kurss'!Print_Titles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2019-05-22T09:49:35Z</cp:lastPrinted>
  <dcterms:created xsi:type="dcterms:W3CDTF">2019-01-11T13:19:43Z</dcterms:created>
  <dcterms:modified xsi:type="dcterms:W3CDTF">2019-07-30T06:46:20Z</dcterms:modified>
</cp:coreProperties>
</file>