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is-S\Desktop\LF\Studiju plani_ pieteikumi uc\Studiju plani\2020_2021 st g\"/>
    </mc:Choice>
  </mc:AlternateContent>
  <bookViews>
    <workbookView xWindow="0" yWindow="0" windowWidth="20490" windowHeight="7755"/>
  </bookViews>
  <sheets>
    <sheet name="1.kurss" sheetId="5" r:id="rId1"/>
    <sheet name="2.kurss" sheetId="1" r:id="rId2"/>
    <sheet name="3.kurss" sheetId="2" r:id="rId3"/>
    <sheet name="4.kurs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5" l="1"/>
  <c r="F76" i="5" s="1"/>
  <c r="E75" i="5"/>
  <c r="N69" i="5"/>
  <c r="N76" i="5" s="1"/>
  <c r="M69" i="5"/>
  <c r="M76" i="5" s="1"/>
  <c r="F69" i="5"/>
  <c r="E69" i="5"/>
  <c r="O60" i="5"/>
  <c r="O76" i="5" s="1"/>
  <c r="M60" i="5"/>
  <c r="L60" i="5"/>
  <c r="E60" i="5" s="1"/>
  <c r="K60" i="5"/>
  <c r="K76" i="5" s="1"/>
  <c r="J60" i="5"/>
  <c r="J76" i="5" s="1"/>
  <c r="G60" i="5"/>
  <c r="G76" i="5" s="1"/>
  <c r="F60" i="5"/>
  <c r="K34" i="5"/>
  <c r="J34" i="5"/>
  <c r="I34" i="5"/>
  <c r="E34" i="5" s="1"/>
  <c r="H34" i="5"/>
  <c r="G34" i="5"/>
  <c r="F34" i="5"/>
  <c r="K18" i="5"/>
  <c r="J18" i="5"/>
  <c r="I18" i="5"/>
  <c r="H18" i="5"/>
  <c r="E18" i="5" s="1"/>
  <c r="F18" i="5"/>
  <c r="E76" i="5" l="1"/>
  <c r="H76" i="5"/>
  <c r="L76" i="5"/>
  <c r="I76" i="5"/>
  <c r="N76" i="3"/>
  <c r="M76" i="3"/>
  <c r="J76" i="3"/>
  <c r="I76" i="3"/>
  <c r="N69" i="3"/>
  <c r="M69" i="3"/>
  <c r="F69" i="3"/>
  <c r="F76" i="3" s="1"/>
  <c r="E69" i="3"/>
  <c r="O60" i="3"/>
  <c r="O76" i="3" s="1"/>
  <c r="M60" i="3"/>
  <c r="L60" i="3"/>
  <c r="L76" i="3" s="1"/>
  <c r="K60" i="3"/>
  <c r="K76" i="3" s="1"/>
  <c r="J60" i="3"/>
  <c r="G60" i="3"/>
  <c r="G76" i="3" s="1"/>
  <c r="F60" i="3"/>
  <c r="E60" i="3"/>
  <c r="K34" i="3"/>
  <c r="J34" i="3"/>
  <c r="I34" i="3"/>
  <c r="H34" i="3"/>
  <c r="H76" i="3" s="1"/>
  <c r="G34" i="3"/>
  <c r="F34" i="3"/>
  <c r="K18" i="3"/>
  <c r="J18" i="3"/>
  <c r="I18" i="3"/>
  <c r="H18" i="3"/>
  <c r="E18" i="3" s="1"/>
  <c r="F18" i="3"/>
  <c r="H76" i="2"/>
  <c r="G76" i="2"/>
  <c r="F76" i="2"/>
  <c r="E76" i="2"/>
  <c r="M69" i="2"/>
  <c r="N69" i="2"/>
  <c r="F69" i="2"/>
  <c r="E69" i="2"/>
  <c r="F60" i="2"/>
  <c r="E60" i="2"/>
  <c r="G34" i="2"/>
  <c r="F34" i="2"/>
  <c r="E34" i="2"/>
  <c r="F18" i="2"/>
  <c r="E18" i="2"/>
  <c r="G76" i="1"/>
  <c r="F76" i="1"/>
  <c r="E76" i="1"/>
  <c r="F75" i="1"/>
  <c r="E75" i="1"/>
  <c r="E69" i="1"/>
  <c r="F69" i="1"/>
  <c r="G60" i="1"/>
  <c r="F60" i="1"/>
  <c r="E60" i="1"/>
  <c r="G34" i="1"/>
  <c r="F34" i="1"/>
  <c r="E34" i="1"/>
  <c r="F18" i="1"/>
  <c r="E18" i="1"/>
  <c r="G60" i="2"/>
  <c r="N76" i="2"/>
  <c r="O60" i="2"/>
  <c r="O76" i="2" s="1"/>
  <c r="M60" i="2"/>
  <c r="M76" i="2" s="1"/>
  <c r="L60" i="2"/>
  <c r="L76" i="2" s="1"/>
  <c r="K60" i="2"/>
  <c r="J60" i="2"/>
  <c r="K34" i="2"/>
  <c r="J34" i="2"/>
  <c r="I34" i="2"/>
  <c r="H34" i="2"/>
  <c r="K18" i="2"/>
  <c r="J18" i="2"/>
  <c r="I18" i="2"/>
  <c r="H18" i="2"/>
  <c r="E76" i="3" l="1"/>
  <c r="E34" i="3"/>
  <c r="I76" i="2"/>
  <c r="J76" i="2"/>
  <c r="K76" i="2"/>
  <c r="N69" i="1"/>
  <c r="N76" i="1" s="1"/>
  <c r="M69" i="1"/>
  <c r="O60" i="1"/>
  <c r="O76" i="1" s="1"/>
  <c r="M60" i="1"/>
  <c r="L60" i="1"/>
  <c r="L76" i="1" s="1"/>
  <c r="K60" i="1"/>
  <c r="J60" i="1"/>
  <c r="K34" i="1"/>
  <c r="J34" i="1"/>
  <c r="I34" i="1"/>
  <c r="H34" i="1"/>
  <c r="K18" i="1"/>
  <c r="J18" i="1"/>
  <c r="I18" i="1"/>
  <c r="H18" i="1"/>
  <c r="H76" i="1" l="1"/>
  <c r="M76" i="1"/>
  <c r="J76" i="1"/>
  <c r="K76" i="1"/>
  <c r="I76" i="1"/>
</calcChain>
</file>

<file path=xl/sharedStrings.xml><?xml version="1.0" encoding="utf-8"?>
<sst xmlns="http://schemas.openxmlformats.org/spreadsheetml/2006/main" count="860" uniqueCount="163">
  <si>
    <t>Apstiprināts LLU  LF Domes sēdē</t>
  </si>
  <si>
    <t>Domes pr.-tāja.............................Z.Gaile</t>
  </si>
  <si>
    <t>Domes sekretāre.........................I.Sivicka</t>
  </si>
  <si>
    <t>N.p.                 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</si>
  <si>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</si>
  <si>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</si>
  <si>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</si>
  <si>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</si>
  <si>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</si>
  <si>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</si>
  <si>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</si>
  <si>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</si>
  <si>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</si>
  <si>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</si>
  <si>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</si>
  <si>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</si>
  <si>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</si>
  <si>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</si>
  <si>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</si>
  <si>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</si>
  <si>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</si>
  <si>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</si>
  <si>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KP</t>
  </si>
  <si>
    <t>Citi4016</t>
  </si>
  <si>
    <t>Darba un civilā aizsardzība</t>
  </si>
  <si>
    <t>E</t>
  </si>
  <si>
    <t>Filz1018</t>
  </si>
  <si>
    <t>Filozofija, ētika, estētika</t>
  </si>
  <si>
    <t>VadZ3024</t>
  </si>
  <si>
    <t>Uzņēmuma vadīšanas pamati</t>
  </si>
  <si>
    <t>ValoP031/34*</t>
  </si>
  <si>
    <t>Profesionālā angļu/ vācu valoda lauksaimniecībā I</t>
  </si>
  <si>
    <t>I</t>
  </si>
  <si>
    <t>ValoP032/35*</t>
  </si>
  <si>
    <t>Profesionālā angļu/ vācu valoda lauksaimniecībā II</t>
  </si>
  <si>
    <t>LauZ4240</t>
  </si>
  <si>
    <t>Patentzinība un standarti</t>
  </si>
  <si>
    <t>Ia</t>
  </si>
  <si>
    <t>LauZ3004</t>
  </si>
  <si>
    <t>Uzņēmējdarbība lauksaimniecībā</t>
  </si>
  <si>
    <t>Biol1015</t>
  </si>
  <si>
    <t>Biometrija</t>
  </si>
  <si>
    <t>Ķīmi1012</t>
  </si>
  <si>
    <t>Ķīmija</t>
  </si>
  <si>
    <t>Biol1010</t>
  </si>
  <si>
    <t>Zooloģija</t>
  </si>
  <si>
    <t>LauZ2046</t>
  </si>
  <si>
    <t>Lauksaimniecības resursi</t>
  </si>
  <si>
    <t>Ekon2130</t>
  </si>
  <si>
    <t>Ekonomikas teorija</t>
  </si>
  <si>
    <t>Fizi2036</t>
  </si>
  <si>
    <t>Agrofizika</t>
  </si>
  <si>
    <t>Vete2022</t>
  </si>
  <si>
    <t>Dzīvnieku fizioloģija</t>
  </si>
  <si>
    <t>Biol3014</t>
  </si>
  <si>
    <t>Augu fizioloģija I</t>
  </si>
  <si>
    <t>Biol1001</t>
  </si>
  <si>
    <t>Botānika</t>
  </si>
  <si>
    <t>Ekon2126</t>
  </si>
  <si>
    <t>Grāmatvedība un investīcijas</t>
  </si>
  <si>
    <t>Biol3008</t>
  </si>
  <si>
    <t>Mikrobioloģija</t>
  </si>
  <si>
    <t>LauZ2109</t>
  </si>
  <si>
    <t>Pētījumu metodika</t>
  </si>
  <si>
    <t>LauZ4010</t>
  </si>
  <si>
    <t>k.d.</t>
  </si>
  <si>
    <t>LauZ3005</t>
  </si>
  <si>
    <t>Lauksaimniecības likumdošana</t>
  </si>
  <si>
    <t>2. daļas koapjoms KP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</si>
  <si>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</si>
  <si>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</si>
  <si>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</si>
  <si>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</si>
  <si>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</si>
  <si>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</si>
  <si>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LauZ3122</t>
  </si>
  <si>
    <t>Biškopība</t>
  </si>
  <si>
    <t>LauZ3053</t>
  </si>
  <si>
    <t>Laukkopība</t>
  </si>
  <si>
    <t>LauZ3170</t>
  </si>
  <si>
    <t>Entomoloģija</t>
  </si>
  <si>
    <t>LauZ4252</t>
  </si>
  <si>
    <t>Fitopatoloģija</t>
  </si>
  <si>
    <t>LauZ4027</t>
  </si>
  <si>
    <t>Daiļdārzkopība</t>
  </si>
  <si>
    <t>Dārzeņkopība I</t>
  </si>
  <si>
    <t>Dārzeņkopība II</t>
  </si>
  <si>
    <t>LauZ3022</t>
  </si>
  <si>
    <t>Ģenētika un dārzaugu selekcija</t>
  </si>
  <si>
    <t>LauZ3023</t>
  </si>
  <si>
    <t>LauZ3139</t>
  </si>
  <si>
    <t>Agroķīmija</t>
  </si>
  <si>
    <t>LauZ3138</t>
  </si>
  <si>
    <t>Augsnes zinātne un agroķīmija</t>
  </si>
  <si>
    <t>LauZ4228</t>
  </si>
  <si>
    <t>Augu aizsardzība</t>
  </si>
  <si>
    <t>HidZ4012</t>
  </si>
  <si>
    <t>Meliorācija</t>
  </si>
  <si>
    <t>Augļkopība I</t>
  </si>
  <si>
    <t>Augļkopība II</t>
  </si>
  <si>
    <t>Biol4002</t>
  </si>
  <si>
    <t>Augu biotehnoloģija</t>
  </si>
  <si>
    <t>LauZ4020</t>
  </si>
  <si>
    <t>Tirgzinība</t>
  </si>
  <si>
    <t xml:space="preserve">LauZ4004 </t>
  </si>
  <si>
    <t>Augkopība</t>
  </si>
  <si>
    <t>LauZ4028</t>
  </si>
  <si>
    <t>Puķkopība</t>
  </si>
  <si>
    <t>LauZ4159</t>
  </si>
  <si>
    <t>Apstādījumi</t>
  </si>
  <si>
    <t>LauZ3014</t>
  </si>
  <si>
    <t>Netradicionālā dārzkopība</t>
  </si>
  <si>
    <t xml:space="preserve">3. daļas kopapjoms  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</si>
  <si>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</si>
  <si>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</si>
  <si>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</si>
  <si>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</si>
  <si>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</si>
  <si>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</si>
  <si>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LauZP062 </t>
  </si>
  <si>
    <t>Dārzkopība</t>
  </si>
  <si>
    <t xml:space="preserve">LauZP064 </t>
  </si>
  <si>
    <t>Dārzkopība I</t>
  </si>
  <si>
    <t>Dārzkopība II</t>
  </si>
  <si>
    <t>LauZ3159</t>
  </si>
  <si>
    <t>Bakalaura darbs I</t>
  </si>
  <si>
    <t>LauZ3160</t>
  </si>
  <si>
    <t>Bakalaura darbs II</t>
  </si>
  <si>
    <t>LauZ4245</t>
  </si>
  <si>
    <t>Bakalaura darbs III</t>
  </si>
  <si>
    <t>LauZ4246</t>
  </si>
  <si>
    <t>Bakalaura darbs IV</t>
  </si>
  <si>
    <t>Kopā</t>
  </si>
  <si>
    <t xml:space="preserve">SpoZ1001  </t>
  </si>
  <si>
    <t>Sports I</t>
  </si>
  <si>
    <t xml:space="preserve">SpoZ1002  </t>
  </si>
  <si>
    <t>Sports II</t>
  </si>
  <si>
    <t>SpoZ2001</t>
  </si>
  <si>
    <t>Sports III</t>
  </si>
  <si>
    <t>* studenti izvēlas vienu no profesionālajām svešvalodām</t>
  </si>
  <si>
    <t>VidZ3006</t>
  </si>
  <si>
    <t>Ekoloģija un vides aizsardzība</t>
  </si>
  <si>
    <t>LauZ4153</t>
  </si>
  <si>
    <t>LauZ4151</t>
  </si>
  <si>
    <t>LauZ4154</t>
  </si>
  <si>
    <t>LauZ4152</t>
  </si>
  <si>
    <t>4. Brīvās izvēles studiju kursi (Biv, Bik)</t>
  </si>
  <si>
    <t>5. Prakses (SpOK, SpVK)</t>
  </si>
  <si>
    <t>1. Vispārizglītojošie studiju kursi (Bv)</t>
  </si>
  <si>
    <t>1. daļas kopapjoms, KP</t>
  </si>
  <si>
    <t>3. Nozares profesionālās specializācijas kursi (SpOK, SpVK)</t>
  </si>
  <si>
    <t>2. Nozares teorētiskie pamatkursi (Bt)</t>
  </si>
  <si>
    <t>5. prakšu kopapjoms, KP</t>
  </si>
  <si>
    <t>6. Gala pārbaudījumi: Bakalaura  darbs (GP)</t>
  </si>
  <si>
    <t>6. gala pārbaudījumu kopapjoms, KP</t>
  </si>
  <si>
    <t>Agroekoloģija un vides aizsardzība</t>
  </si>
  <si>
    <t>LauZ3175</t>
  </si>
  <si>
    <t>LauZP081</t>
  </si>
  <si>
    <t>2020. gada 25. februārī</t>
  </si>
  <si>
    <r>
      <t xml:space="preserve">Profesionālā bakalaura studiju programmas "Lauksaimniecība",  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  <charset val="186"/>
      </rPr>
      <t>AGRONOMS ar specializāciju DĀRZKOPĪBĀ</t>
    </r>
    <r>
      <rPr>
        <b/>
        <sz val="12"/>
        <color indexed="8"/>
        <rFont val="Times New Roman"/>
        <family val="1"/>
        <charset val="186"/>
      </rPr>
      <t xml:space="preserve"> studiju plāns PILNA laika studijās                                                              2020./ 2021. studiju gadam </t>
    </r>
  </si>
  <si>
    <r>
      <t xml:space="preserve">Profesionālā bakalaura studiju programmas "Lauksaimniecība",                                                                                                     kvalifikācija </t>
    </r>
    <r>
      <rPr>
        <b/>
        <i/>
        <sz val="12"/>
        <color theme="5" tint="-0.499984740745262"/>
        <rFont val="Times New Roman"/>
        <family val="1"/>
        <charset val="186"/>
      </rPr>
      <t>AGRONOMS ar specializāciju DĀRZKOPĪBĀ</t>
    </r>
    <r>
      <rPr>
        <b/>
        <sz val="12"/>
        <color theme="5" tint="-0.499984740745262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>studiju plāns PILNA laika studijās                                                              2020./ 2021. studiju gadam</t>
    </r>
  </si>
  <si>
    <r>
      <t xml:space="preserve">Profesionālā bakalaura studiju programmas "Lauksaimniecība",                                                                                                     kvalifikācija </t>
    </r>
    <r>
      <rPr>
        <b/>
        <i/>
        <sz val="12"/>
        <color theme="5" tint="-0.499984740745262"/>
        <rFont val="Times New Roman"/>
        <family val="1"/>
        <charset val="186"/>
      </rPr>
      <t>AGRONOMS ar specializāciju DĀRZKOPĪBĀ</t>
    </r>
    <r>
      <rPr>
        <b/>
        <sz val="12"/>
        <color theme="1"/>
        <rFont val="Times New Roman"/>
        <family val="1"/>
        <charset val="186"/>
      </rPr>
      <t xml:space="preserve"> studiju plāns PILNA laika studijās                                                              2020./ 2021. studiju gadam</t>
    </r>
  </si>
  <si>
    <r>
      <t xml:space="preserve">Profesionālā bakalaura studiju programmas "Lauksaimniecība",  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  <charset val="186"/>
      </rPr>
      <t>AGRONOMS ar specializāciju DĀRZKOPĪBĀ</t>
    </r>
    <r>
      <rPr>
        <b/>
        <sz val="12"/>
        <color indexed="8"/>
        <rFont val="Times New Roman"/>
        <family val="1"/>
        <charset val="186"/>
      </rPr>
      <t xml:space="preserve"> studiju plāns PILNA laika studijās                                                              2020./ 2021. studiju gadam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</si>
</sst>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Arial"/>
      <family val="2"/>
      <charset val="186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0"/>
      <color theme="1"/>
      <name val="Times New Roman"/>
      <family val="1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11"/>
      <name val="Times New Roman"/>
      <family val="1"/>
    </font>
    <font>
      <b/>
      <sz val="12"/>
      <name val="Times New Roman"/>
      <family val="1"/>
      <charset val="186"/>
    </font>
    <font>
      <b/>
      <sz val="10"/>
      <name val="Times New Roman"/>
      <family val="1"/>
    </font>
    <font>
      <b/>
      <sz val="11"/>
      <color theme="1"/>
      <name val="Times New Roman"/>
      <family val="1"/>
      <charset val="186"/>
    </font>
    <font>
      <sz val="10"/>
      <color indexed="12"/>
      <name val="Arial"/>
      <family val="2"/>
      <charset val="186"/>
    </font>
    <font>
      <sz val="11"/>
      <color rgb="FFFF0000"/>
      <name val="Times New Roman"/>
      <family val="1"/>
      <charset val="186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b/>
      <i/>
      <sz val="12"/>
      <color theme="5" tint="-0.499984740745262"/>
      <name val="Times New Roman"/>
      <family val="1"/>
      <charset val="186"/>
    </font>
    <font>
      <b/>
      <sz val="12"/>
      <color theme="5" tint="-0.49998474074526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2" borderId="0" xfId="0" applyFill="1" applyAlignment="1"/>
    <xf numFmtId="0" fontId="0" fillId="0" borderId="0" xfId="0" applyAlignme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2" borderId="0" xfId="0" applyFont="1" applyFill="1"/>
    <xf numFmtId="0" fontId="11" fillId="0" borderId="0" xfId="0" applyFont="1"/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1" fillId="0" borderId="0" xfId="0" applyFont="1"/>
    <xf numFmtId="0" fontId="16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7" fillId="2" borderId="0" xfId="0" applyFont="1" applyFill="1"/>
    <xf numFmtId="0" fontId="17" fillId="0" borderId="0" xfId="0" applyFont="1" applyFill="1"/>
    <xf numFmtId="0" fontId="18" fillId="0" borderId="0" xfId="0" applyFont="1"/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6" fillId="2" borderId="0" xfId="0" applyFont="1" applyFill="1"/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6" fillId="0" borderId="0" xfId="0" applyFont="1"/>
    <xf numFmtId="0" fontId="27" fillId="2" borderId="0" xfId="0" applyFont="1" applyFill="1"/>
    <xf numFmtId="0" fontId="15" fillId="2" borderId="4" xfId="0" applyFont="1" applyFill="1" applyBorder="1" applyAlignment="1">
      <alignment horizontal="center"/>
    </xf>
    <xf numFmtId="0" fontId="27" fillId="0" borderId="0" xfId="0" applyFont="1"/>
    <xf numFmtId="0" fontId="14" fillId="2" borderId="4" xfId="0" applyFont="1" applyFill="1" applyBorder="1" applyAlignment="1">
      <alignment horizontal="center"/>
    </xf>
    <xf numFmtId="0" fontId="26" fillId="0" borderId="0" xfId="0" applyFont="1" applyFill="1"/>
    <xf numFmtId="0" fontId="16" fillId="3" borderId="1" xfId="0" applyNumberFormat="1" applyFont="1" applyFill="1" applyBorder="1" applyAlignment="1">
      <alignment horizontal="center"/>
    </xf>
    <xf numFmtId="0" fontId="16" fillId="3" borderId="2" xfId="0" applyNumberFormat="1" applyFont="1" applyFill="1" applyBorder="1" applyAlignment="1">
      <alignment horizontal="center"/>
    </xf>
    <xf numFmtId="0" fontId="19" fillId="3" borderId="3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9" fillId="3" borderId="5" xfId="0" applyNumberFormat="1" applyFont="1" applyFill="1" applyBorder="1" applyAlignment="1">
      <alignment horizontal="center"/>
    </xf>
    <xf numFmtId="0" fontId="19" fillId="3" borderId="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11" fillId="0" borderId="0" xfId="0" applyFont="1" applyFill="1" applyBorder="1"/>
    <xf numFmtId="0" fontId="11" fillId="4" borderId="0" xfId="0" applyFont="1" applyFill="1"/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/>
    <xf numFmtId="0" fontId="19" fillId="3" borderId="3" xfId="0" applyFont="1" applyFill="1" applyBorder="1"/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4" xfId="0" applyFont="1" applyFill="1" applyBorder="1" applyAlignment="1"/>
    <xf numFmtId="0" fontId="19" fillId="3" borderId="5" xfId="0" applyFont="1" applyFill="1" applyBorder="1" applyAlignment="1"/>
    <xf numFmtId="0" fontId="19" fillId="3" borderId="1" xfId="0" applyFont="1" applyFill="1" applyBorder="1" applyAlignment="1"/>
    <xf numFmtId="0" fontId="0" fillId="0" borderId="0" xfId="0" applyFill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8" fillId="0" borderId="2" xfId="0" applyFont="1" applyFill="1" applyBorder="1"/>
    <xf numFmtId="0" fontId="2" fillId="0" borderId="4" xfId="0" applyFont="1" applyFill="1" applyBorder="1"/>
    <xf numFmtId="0" fontId="21" fillId="0" borderId="0" xfId="0" applyFont="1" applyFill="1" applyBorder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/>
    <xf numFmtId="0" fontId="19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9" fillId="3" borderId="2" xfId="0" applyFont="1" applyFill="1" applyBorder="1"/>
    <xf numFmtId="0" fontId="32" fillId="2" borderId="0" xfId="0" applyFont="1" applyFill="1"/>
    <xf numFmtId="0" fontId="31" fillId="5" borderId="1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2" fillId="0" borderId="0" xfId="0" applyFont="1" applyFill="1"/>
    <xf numFmtId="0" fontId="33" fillId="2" borderId="0" xfId="0" applyFont="1" applyFill="1" applyBorder="1" applyAlignment="1">
      <alignment horizontal="center"/>
    </xf>
    <xf numFmtId="0" fontId="32" fillId="0" borderId="0" xfId="0" applyFont="1"/>
    <xf numFmtId="0" fontId="1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31" fillId="5" borderId="8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" fillId="2" borderId="1" xfId="0" applyFont="1" applyFill="1" applyBorder="1" applyAlignment="1"/>
    <xf numFmtId="0" fontId="25" fillId="2" borderId="0" xfId="0" applyFont="1" applyFill="1"/>
    <xf numFmtId="0" fontId="20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35" fillId="0" borderId="0" xfId="0" applyFont="1"/>
    <xf numFmtId="0" fontId="35" fillId="0" borderId="0" xfId="0" applyFont="1" applyAlignment="1"/>
    <xf numFmtId="0" fontId="36" fillId="0" borderId="0" xfId="0" applyFont="1"/>
    <xf numFmtId="0" fontId="20" fillId="0" borderId="0" xfId="0" applyFont="1" applyFill="1"/>
    <xf numFmtId="0" fontId="35" fillId="0" borderId="0" xfId="0" applyFont="1" applyFill="1" applyBorder="1"/>
    <xf numFmtId="0" fontId="37" fillId="0" borderId="0" xfId="0" applyFont="1"/>
    <xf numFmtId="0" fontId="25" fillId="0" borderId="0" xfId="0" applyFont="1"/>
    <xf numFmtId="0" fontId="37" fillId="0" borderId="0" xfId="0" applyFont="1" applyFill="1"/>
    <xf numFmtId="0" fontId="38" fillId="0" borderId="0" xfId="0" applyFont="1" applyAlignment="1">
      <alignment horizontal="center"/>
    </xf>
    <xf numFmtId="0" fontId="35" fillId="0" borderId="0" xfId="0" applyFont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/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7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31" fillId="3" borderId="2" xfId="0" applyFont="1" applyFill="1" applyBorder="1" applyAlignment="1">
      <alignment horizontal="right"/>
    </xf>
    <xf numFmtId="0" fontId="31" fillId="3" borderId="6" xfId="0" applyFont="1" applyFill="1" applyBorder="1" applyAlignment="1">
      <alignment horizontal="right"/>
    </xf>
    <xf numFmtId="0" fontId="31" fillId="3" borderId="5" xfId="0" applyFont="1" applyFill="1" applyBorder="1" applyAlignment="1">
      <alignment horizontal="right"/>
    </xf>
    <xf numFmtId="0" fontId="3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6" fillId="3" borderId="2" xfId="0" applyFont="1" applyFill="1" applyBorder="1" applyAlignment="1">
      <alignment horizontal="right"/>
    </xf>
    <xf numFmtId="0" fontId="16" fillId="3" borderId="6" xfId="0" applyFont="1" applyFill="1" applyBorder="1" applyAlignment="1">
      <alignment horizontal="right"/>
    </xf>
    <xf numFmtId="0" fontId="16" fillId="3" borderId="5" xfId="0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3" borderId="2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tabSelected="1" zoomScale="120" zoomScaleNormal="120" workbookViewId="0">
      <selection activeCell="R6" sqref="R6"/>
    </sheetView>
  </sheetViews>
  <sheetFormatPr defaultRowHeight="12.75" x14ac:dyDescent="0.2"/>
  <cols>
    <col min="1" max="1" width="5.28515625" style="1" customWidth="1"/>
    <col min="2" max="2" width="6.140625" style="111" customWidth="1"/>
    <col min="3" max="3" width="11.42578125" style="111" customWidth="1"/>
    <col min="4" max="4" width="40" style="111" customWidth="1"/>
    <col min="5" max="5" width="5.85546875" style="104" customWidth="1"/>
    <col min="6" max="6" width="5.5703125" style="104" customWidth="1"/>
    <col min="7" max="7" width="6" style="104" customWidth="1"/>
    <col min="8" max="8" width="4.7109375" style="104" customWidth="1"/>
    <col min="9" max="9" width="5.140625" style="104" customWidth="1"/>
    <col min="10" max="11" width="4.7109375" style="104" customWidth="1"/>
    <col min="12" max="12" width="4.28515625" style="104" customWidth="1"/>
    <col min="13" max="13" width="5.28515625" style="104" customWidth="1"/>
    <col min="14" max="14" width="5" style="104" customWidth="1"/>
    <col min="15" max="15" width="4.7109375" style="104" customWidth="1"/>
  </cols>
  <sheetData>
    <row r="1" spans="1:17" x14ac:dyDescent="0.2">
      <c r="B1" s="2"/>
      <c r="C1" s="2"/>
      <c r="D1" s="2"/>
      <c r="E1" s="232" t="s">
        <v>0</v>
      </c>
      <c r="F1" s="232"/>
      <c r="G1" s="232"/>
      <c r="H1" s="232"/>
      <c r="I1" s="232"/>
      <c r="J1" s="232"/>
      <c r="K1" s="232"/>
      <c r="L1" s="232"/>
      <c r="M1" s="232"/>
      <c r="N1" s="2"/>
      <c r="O1" s="2"/>
    </row>
    <row r="2" spans="1:17" x14ac:dyDescent="0.2">
      <c r="B2" s="2"/>
      <c r="C2" s="2"/>
      <c r="D2" s="2"/>
      <c r="E2" s="232" t="s">
        <v>158</v>
      </c>
      <c r="F2" s="232"/>
      <c r="G2" s="232"/>
      <c r="H2" s="232"/>
      <c r="I2" s="232"/>
      <c r="J2" s="232"/>
      <c r="K2" s="232"/>
      <c r="L2" s="232"/>
      <c r="M2" s="232"/>
      <c r="N2" s="2"/>
      <c r="O2" s="2"/>
    </row>
    <row r="3" spans="1:17" x14ac:dyDescent="0.2">
      <c r="B3" s="2"/>
      <c r="C3" s="2"/>
      <c r="D3" s="2"/>
      <c r="E3" s="232" t="s">
        <v>1</v>
      </c>
      <c r="F3" s="232"/>
      <c r="G3" s="232"/>
      <c r="H3" s="232"/>
      <c r="I3" s="232"/>
      <c r="J3" s="232"/>
      <c r="K3" s="232"/>
      <c r="L3" s="232"/>
      <c r="M3" s="232"/>
      <c r="N3" s="2"/>
      <c r="O3" s="2"/>
    </row>
    <row r="4" spans="1:17" ht="15.75" x14ac:dyDescent="0.25">
      <c r="B4" s="3"/>
      <c r="C4" s="3"/>
      <c r="D4" s="4"/>
      <c r="E4" s="233" t="s">
        <v>2</v>
      </c>
      <c r="F4" s="233"/>
      <c r="G4" s="233"/>
      <c r="H4" s="233"/>
      <c r="I4" s="233"/>
      <c r="J4" s="233"/>
      <c r="K4" s="233"/>
      <c r="L4" s="233"/>
      <c r="M4" s="233"/>
      <c r="N4" s="4"/>
      <c r="O4" s="4"/>
    </row>
    <row r="5" spans="1:17" s="6" customFormat="1" ht="52.5" customHeight="1" x14ac:dyDescent="0.25">
      <c r="A5" s="5"/>
      <c r="B5" s="234" t="s">
        <v>160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7" ht="13.5" customHeight="1" x14ac:dyDescent="0.2">
      <c r="B6" s="235" t="s">
        <v>3</v>
      </c>
      <c r="C6" s="236" t="s">
        <v>4</v>
      </c>
      <c r="D6" s="236" t="s">
        <v>5</v>
      </c>
      <c r="E6" s="237" t="s">
        <v>6</v>
      </c>
      <c r="F6" s="230" t="s">
        <v>7</v>
      </c>
      <c r="G6" s="238"/>
      <c r="H6" s="226" t="s">
        <v>8</v>
      </c>
      <c r="I6" s="227"/>
      <c r="J6" s="228" t="s">
        <v>9</v>
      </c>
      <c r="K6" s="229"/>
      <c r="L6" s="228" t="s">
        <v>10</v>
      </c>
      <c r="M6" s="229"/>
      <c r="N6" s="228" t="s">
        <v>11</v>
      </c>
      <c r="O6" s="230"/>
    </row>
    <row r="7" spans="1:17" ht="21.75" customHeight="1" x14ac:dyDescent="0.2">
      <c r="B7" s="235"/>
      <c r="C7" s="236"/>
      <c r="D7" s="236"/>
      <c r="E7" s="237"/>
      <c r="F7" s="191" t="s">
        <v>12</v>
      </c>
      <c r="G7" s="8" t="s">
        <v>13</v>
      </c>
      <c r="H7" s="183" t="s">
        <v>14</v>
      </c>
      <c r="I7" s="167" t="s">
        <v>15</v>
      </c>
      <c r="J7" s="11" t="s">
        <v>16</v>
      </c>
      <c r="K7" s="10" t="s">
        <v>17</v>
      </c>
      <c r="L7" s="11" t="s">
        <v>18</v>
      </c>
      <c r="M7" s="10" t="s">
        <v>19</v>
      </c>
      <c r="N7" s="11" t="s">
        <v>20</v>
      </c>
      <c r="O7" s="191" t="s">
        <v>21</v>
      </c>
    </row>
    <row r="8" spans="1:17" ht="12.75" customHeight="1" x14ac:dyDescent="0.2">
      <c r="B8" s="235"/>
      <c r="C8" s="236"/>
      <c r="D8" s="236"/>
      <c r="E8" s="237"/>
      <c r="F8" s="231" t="s">
        <v>22</v>
      </c>
      <c r="G8" s="231"/>
      <c r="H8" s="231"/>
      <c r="I8" s="231"/>
      <c r="J8" s="231"/>
      <c r="K8" s="231"/>
      <c r="L8" s="231"/>
      <c r="M8" s="231"/>
      <c r="N8" s="231"/>
      <c r="O8" s="231"/>
    </row>
    <row r="9" spans="1:17" s="13" customFormat="1" ht="15.75" x14ac:dyDescent="0.25">
      <c r="A9" s="12"/>
      <c r="B9" s="221" t="s">
        <v>148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7" ht="13.35" customHeight="1" x14ac:dyDescent="0.2">
      <c r="B10" s="14">
        <v>1</v>
      </c>
      <c r="C10" s="15" t="s">
        <v>23</v>
      </c>
      <c r="D10" s="15" t="s">
        <v>24</v>
      </c>
      <c r="E10" s="14" t="s">
        <v>25</v>
      </c>
      <c r="F10" s="14">
        <v>2</v>
      </c>
      <c r="G10" s="188"/>
      <c r="H10" s="16">
        <v>2</v>
      </c>
      <c r="I10" s="17"/>
      <c r="J10" s="189"/>
      <c r="K10" s="17"/>
      <c r="L10" s="189"/>
      <c r="M10" s="18"/>
      <c r="N10" s="19"/>
      <c r="O10" s="20"/>
    </row>
    <row r="11" spans="1:17" ht="13.35" customHeight="1" x14ac:dyDescent="0.2">
      <c r="B11" s="14">
        <v>2</v>
      </c>
      <c r="C11" s="21" t="s">
        <v>26</v>
      </c>
      <c r="D11" s="21" t="s">
        <v>27</v>
      </c>
      <c r="E11" s="74" t="s">
        <v>25</v>
      </c>
      <c r="F11" s="74">
        <v>3</v>
      </c>
      <c r="G11" s="170"/>
      <c r="H11" s="78">
        <v>3</v>
      </c>
      <c r="I11" s="72"/>
      <c r="J11" s="25"/>
      <c r="K11" s="24"/>
      <c r="L11" s="25"/>
      <c r="M11" s="26"/>
      <c r="N11" s="27"/>
      <c r="O11" s="28"/>
      <c r="P11" s="1"/>
      <c r="Q11" s="29"/>
    </row>
    <row r="12" spans="1:17" ht="12.75" customHeight="1" x14ac:dyDescent="0.2">
      <c r="B12" s="14">
        <v>3</v>
      </c>
      <c r="C12" s="21" t="s">
        <v>156</v>
      </c>
      <c r="D12" s="21" t="s">
        <v>155</v>
      </c>
      <c r="E12" s="74" t="s">
        <v>37</v>
      </c>
      <c r="F12" s="74">
        <v>2</v>
      </c>
      <c r="G12" s="170"/>
      <c r="H12" s="78"/>
      <c r="I12" s="72">
        <v>2</v>
      </c>
      <c r="J12" s="25"/>
      <c r="K12" s="24"/>
      <c r="L12" s="25"/>
      <c r="M12" s="26"/>
      <c r="N12" s="27"/>
      <c r="O12" s="28"/>
      <c r="P12" s="1"/>
      <c r="Q12" s="29"/>
    </row>
    <row r="13" spans="1:17" ht="13.35" customHeight="1" x14ac:dyDescent="0.2">
      <c r="B13" s="14">
        <v>4</v>
      </c>
      <c r="C13" s="31" t="s">
        <v>28</v>
      </c>
      <c r="D13" s="31" t="s">
        <v>29</v>
      </c>
      <c r="E13" s="14" t="s">
        <v>25</v>
      </c>
      <c r="F13" s="14">
        <v>3</v>
      </c>
      <c r="G13" s="32"/>
      <c r="H13" s="16"/>
      <c r="I13" s="17">
        <v>3</v>
      </c>
      <c r="J13" s="189"/>
      <c r="K13" s="17"/>
      <c r="L13" s="189"/>
      <c r="M13" s="18"/>
      <c r="N13" s="19"/>
      <c r="O13" s="20"/>
      <c r="Q13" s="33"/>
    </row>
    <row r="14" spans="1:17" ht="13.35" customHeight="1" x14ac:dyDescent="0.2">
      <c r="B14" s="14">
        <v>5</v>
      </c>
      <c r="C14" s="15" t="s">
        <v>30</v>
      </c>
      <c r="D14" s="15" t="s">
        <v>31</v>
      </c>
      <c r="E14" s="14" t="s">
        <v>32</v>
      </c>
      <c r="F14" s="14">
        <v>2</v>
      </c>
      <c r="G14" s="188"/>
      <c r="H14" s="30"/>
      <c r="I14" s="24">
        <v>2</v>
      </c>
      <c r="J14" s="189"/>
      <c r="K14" s="17"/>
      <c r="L14" s="189"/>
      <c r="M14" s="18"/>
      <c r="N14" s="19"/>
      <c r="O14" s="20"/>
      <c r="Q14" s="34"/>
    </row>
    <row r="15" spans="1:17" ht="13.35" customHeight="1" x14ac:dyDescent="0.2">
      <c r="B15" s="14">
        <v>6</v>
      </c>
      <c r="C15" s="15" t="s">
        <v>33</v>
      </c>
      <c r="D15" s="15" t="s">
        <v>34</v>
      </c>
      <c r="E15" s="14" t="s">
        <v>25</v>
      </c>
      <c r="F15" s="14">
        <v>2</v>
      </c>
      <c r="G15" s="188"/>
      <c r="H15" s="30"/>
      <c r="I15" s="24"/>
      <c r="J15" s="189">
        <v>2</v>
      </c>
      <c r="K15" s="17"/>
      <c r="L15" s="189"/>
      <c r="M15" s="18"/>
      <c r="N15" s="19"/>
      <c r="O15" s="20"/>
      <c r="Q15" s="34"/>
    </row>
    <row r="16" spans="1:17" ht="13.35" customHeight="1" x14ac:dyDescent="0.2">
      <c r="B16" s="14">
        <v>7</v>
      </c>
      <c r="C16" s="15" t="s">
        <v>35</v>
      </c>
      <c r="D16" s="15" t="s">
        <v>36</v>
      </c>
      <c r="E16" s="14" t="s">
        <v>37</v>
      </c>
      <c r="F16" s="14">
        <v>2</v>
      </c>
      <c r="G16" s="188"/>
      <c r="H16" s="16"/>
      <c r="I16" s="17"/>
      <c r="J16" s="189">
        <v>2</v>
      </c>
      <c r="K16" s="17"/>
      <c r="L16" s="189"/>
      <c r="M16" s="18"/>
      <c r="N16" s="19"/>
      <c r="O16" s="20"/>
    </row>
    <row r="17" spans="1:16" ht="13.35" customHeight="1" x14ac:dyDescent="0.2">
      <c r="B17" s="14">
        <v>8</v>
      </c>
      <c r="C17" s="15" t="s">
        <v>38</v>
      </c>
      <c r="D17" s="15" t="s">
        <v>39</v>
      </c>
      <c r="E17" s="14" t="s">
        <v>25</v>
      </c>
      <c r="F17" s="14">
        <v>4</v>
      </c>
      <c r="G17" s="188"/>
      <c r="H17" s="16"/>
      <c r="I17" s="17"/>
      <c r="J17" s="189"/>
      <c r="K17" s="17">
        <v>4</v>
      </c>
      <c r="L17" s="189"/>
      <c r="M17" s="18"/>
      <c r="N17" s="19"/>
      <c r="O17" s="20"/>
      <c r="P17" s="35"/>
    </row>
    <row r="18" spans="1:16" ht="13.35" customHeight="1" x14ac:dyDescent="0.2">
      <c r="B18" s="217" t="s">
        <v>149</v>
      </c>
      <c r="C18" s="218"/>
      <c r="D18" s="219"/>
      <c r="E18" s="36">
        <f>SUM(H18:O18)</f>
        <v>20</v>
      </c>
      <c r="F18" s="36">
        <f>SUM(F10:F17)</f>
        <v>20</v>
      </c>
      <c r="G18" s="36"/>
      <c r="H18" s="37">
        <f>SUM(H10:H17)</f>
        <v>5</v>
      </c>
      <c r="I18" s="38">
        <f>SUM(I10:I17)</f>
        <v>7</v>
      </c>
      <c r="J18" s="39">
        <f>SUM(J10:J17)</f>
        <v>4</v>
      </c>
      <c r="K18" s="38">
        <f>SUM(K10:K17)</f>
        <v>4</v>
      </c>
      <c r="L18" s="39"/>
      <c r="M18" s="38"/>
      <c r="N18" s="39"/>
      <c r="O18" s="40"/>
    </row>
    <row r="19" spans="1:16" ht="13.35" customHeight="1" x14ac:dyDescent="0.2">
      <c r="B19" s="220" t="s">
        <v>151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</row>
    <row r="20" spans="1:16" s="42" customFormat="1" ht="13.35" customHeight="1" x14ac:dyDescent="0.2">
      <c r="A20" s="41"/>
      <c r="B20" s="14">
        <v>9</v>
      </c>
      <c r="C20" s="15" t="s">
        <v>40</v>
      </c>
      <c r="D20" s="15" t="s">
        <v>41</v>
      </c>
      <c r="E20" s="14" t="s">
        <v>25</v>
      </c>
      <c r="F20" s="14">
        <v>3</v>
      </c>
      <c r="G20" s="188"/>
      <c r="H20" s="16">
        <v>3</v>
      </c>
      <c r="I20" s="17"/>
      <c r="J20" s="189"/>
      <c r="K20" s="17"/>
      <c r="L20" s="189"/>
      <c r="M20" s="18"/>
      <c r="N20" s="19"/>
      <c r="O20" s="20"/>
    </row>
    <row r="21" spans="1:16" ht="12.75" customHeight="1" x14ac:dyDescent="0.2">
      <c r="B21" s="14">
        <v>10</v>
      </c>
      <c r="C21" s="15" t="s">
        <v>42</v>
      </c>
      <c r="D21" s="15" t="s">
        <v>43</v>
      </c>
      <c r="E21" s="14" t="s">
        <v>25</v>
      </c>
      <c r="F21" s="14">
        <v>4</v>
      </c>
      <c r="G21" s="188"/>
      <c r="H21" s="16">
        <v>4</v>
      </c>
      <c r="I21" s="17"/>
      <c r="J21" s="189"/>
      <c r="K21" s="17"/>
      <c r="L21" s="189"/>
      <c r="M21" s="18"/>
      <c r="N21" s="19"/>
      <c r="O21" s="20"/>
    </row>
    <row r="22" spans="1:16" ht="13.35" customHeight="1" x14ac:dyDescent="0.2">
      <c r="B22" s="14">
        <v>11</v>
      </c>
      <c r="C22" s="15" t="s">
        <v>44</v>
      </c>
      <c r="D22" s="15" t="s">
        <v>45</v>
      </c>
      <c r="E22" s="14" t="s">
        <v>37</v>
      </c>
      <c r="F22" s="14">
        <v>2</v>
      </c>
      <c r="G22" s="188"/>
      <c r="H22" s="16">
        <v>2</v>
      </c>
      <c r="I22" s="17"/>
      <c r="J22" s="189"/>
      <c r="K22" s="17"/>
      <c r="L22" s="189"/>
      <c r="M22" s="18"/>
      <c r="N22" s="19"/>
      <c r="O22" s="20"/>
      <c r="P22" s="43"/>
    </row>
    <row r="23" spans="1:16" ht="13.35" customHeight="1" x14ac:dyDescent="0.2">
      <c r="B23" s="14">
        <v>12</v>
      </c>
      <c r="C23" s="15" t="s">
        <v>46</v>
      </c>
      <c r="D23" s="15" t="s">
        <v>47</v>
      </c>
      <c r="E23" s="14" t="s">
        <v>25</v>
      </c>
      <c r="F23" s="14">
        <v>4</v>
      </c>
      <c r="G23" s="188"/>
      <c r="H23" s="16">
        <v>4</v>
      </c>
      <c r="I23" s="17"/>
      <c r="J23" s="189"/>
      <c r="K23" s="17"/>
      <c r="L23" s="189"/>
      <c r="M23" s="18"/>
      <c r="N23" s="19"/>
      <c r="O23" s="20"/>
      <c r="P23" s="43"/>
    </row>
    <row r="24" spans="1:16" ht="13.35" customHeight="1" x14ac:dyDescent="0.2">
      <c r="B24" s="14">
        <v>13</v>
      </c>
      <c r="C24" s="44" t="s">
        <v>48</v>
      </c>
      <c r="D24" s="15" t="s">
        <v>49</v>
      </c>
      <c r="E24" s="14" t="s">
        <v>25</v>
      </c>
      <c r="F24" s="14">
        <v>2</v>
      </c>
      <c r="G24" s="32"/>
      <c r="H24" s="16">
        <v>2</v>
      </c>
      <c r="I24" s="17"/>
      <c r="J24" s="189"/>
      <c r="K24" s="17"/>
      <c r="L24" s="189"/>
      <c r="M24" s="18"/>
      <c r="N24" s="19"/>
      <c r="O24" s="20"/>
    </row>
    <row r="25" spans="1:16" ht="13.35" customHeight="1" x14ac:dyDescent="0.2">
      <c r="B25" s="14">
        <v>14</v>
      </c>
      <c r="C25" s="15" t="s">
        <v>50</v>
      </c>
      <c r="D25" s="15" t="s">
        <v>51</v>
      </c>
      <c r="E25" s="14" t="s">
        <v>25</v>
      </c>
      <c r="F25" s="14">
        <v>4</v>
      </c>
      <c r="G25" s="188"/>
      <c r="H25" s="16"/>
      <c r="I25" s="17">
        <v>4</v>
      </c>
      <c r="J25" s="189"/>
      <c r="K25" s="17"/>
      <c r="L25" s="189"/>
      <c r="M25" s="18"/>
      <c r="N25" s="19"/>
      <c r="O25" s="20"/>
    </row>
    <row r="26" spans="1:16" ht="13.35" customHeight="1" x14ac:dyDescent="0.2">
      <c r="B26" s="14">
        <v>15</v>
      </c>
      <c r="C26" s="15" t="s">
        <v>52</v>
      </c>
      <c r="D26" s="15" t="s">
        <v>53</v>
      </c>
      <c r="E26" s="14" t="s">
        <v>37</v>
      </c>
      <c r="F26" s="14">
        <v>2</v>
      </c>
      <c r="G26" s="188"/>
      <c r="H26" s="16"/>
      <c r="I26" s="17">
        <v>2</v>
      </c>
      <c r="J26" s="189"/>
      <c r="K26" s="17"/>
      <c r="L26" s="189"/>
      <c r="M26" s="18"/>
      <c r="N26" s="19"/>
      <c r="O26" s="20"/>
    </row>
    <row r="27" spans="1:16" ht="13.35" customHeight="1" x14ac:dyDescent="0.2">
      <c r="B27" s="14">
        <v>16</v>
      </c>
      <c r="C27" s="31" t="s">
        <v>54</v>
      </c>
      <c r="D27" s="31" t="s">
        <v>55</v>
      </c>
      <c r="E27" s="14" t="s">
        <v>37</v>
      </c>
      <c r="F27" s="14">
        <v>2</v>
      </c>
      <c r="G27" s="188"/>
      <c r="H27" s="16"/>
      <c r="I27" s="17">
        <v>2</v>
      </c>
      <c r="J27" s="189"/>
      <c r="K27" s="17"/>
      <c r="L27" s="189"/>
      <c r="M27" s="18"/>
      <c r="N27" s="19"/>
      <c r="O27" s="20"/>
      <c r="P27" s="43"/>
    </row>
    <row r="28" spans="1:16" ht="13.35" customHeight="1" x14ac:dyDescent="0.2">
      <c r="B28" s="14">
        <v>17</v>
      </c>
      <c r="C28" s="15" t="s">
        <v>56</v>
      </c>
      <c r="D28" s="15" t="s">
        <v>57</v>
      </c>
      <c r="E28" s="14" t="s">
        <v>25</v>
      </c>
      <c r="F28" s="14">
        <v>2</v>
      </c>
      <c r="G28" s="32"/>
      <c r="H28" s="16"/>
      <c r="I28" s="17">
        <v>2</v>
      </c>
      <c r="J28" s="189"/>
      <c r="K28" s="17"/>
      <c r="L28" s="189"/>
      <c r="M28" s="18"/>
      <c r="N28" s="19"/>
      <c r="O28" s="20"/>
    </row>
    <row r="29" spans="1:16" ht="13.35" customHeight="1" x14ac:dyDescent="0.2">
      <c r="B29" s="14">
        <v>18</v>
      </c>
      <c r="C29" s="15" t="s">
        <v>58</v>
      </c>
      <c r="D29" s="15" t="s">
        <v>59</v>
      </c>
      <c r="E29" s="14" t="s">
        <v>25</v>
      </c>
      <c r="F29" s="14">
        <v>3</v>
      </c>
      <c r="G29" s="188"/>
      <c r="H29" s="16"/>
      <c r="I29" s="17"/>
      <c r="J29" s="189">
        <v>3</v>
      </c>
      <c r="K29" s="17"/>
      <c r="L29" s="189"/>
      <c r="M29" s="18"/>
      <c r="N29" s="19"/>
      <c r="O29" s="20"/>
      <c r="P29" s="35"/>
    </row>
    <row r="30" spans="1:16" ht="13.35" customHeight="1" x14ac:dyDescent="0.2">
      <c r="B30" s="14">
        <v>19</v>
      </c>
      <c r="C30" s="15" t="s">
        <v>60</v>
      </c>
      <c r="D30" s="15" t="s">
        <v>61</v>
      </c>
      <c r="E30" s="14" t="s">
        <v>37</v>
      </c>
      <c r="F30" s="14">
        <v>2</v>
      </c>
      <c r="G30" s="188"/>
      <c r="H30" s="16"/>
      <c r="I30" s="17"/>
      <c r="J30" s="189">
        <v>2</v>
      </c>
      <c r="K30" s="17"/>
      <c r="L30" s="189"/>
      <c r="M30" s="18"/>
      <c r="N30" s="19"/>
      <c r="O30" s="20"/>
    </row>
    <row r="31" spans="1:16" ht="13.35" customHeight="1" x14ac:dyDescent="0.2">
      <c r="B31" s="14">
        <v>20</v>
      </c>
      <c r="C31" s="15" t="s">
        <v>62</v>
      </c>
      <c r="D31" s="15" t="s">
        <v>63</v>
      </c>
      <c r="E31" s="14" t="s">
        <v>25</v>
      </c>
      <c r="F31" s="14">
        <v>3</v>
      </c>
      <c r="G31" s="188"/>
      <c r="H31" s="16"/>
      <c r="I31" s="17"/>
      <c r="J31" s="189"/>
      <c r="K31" s="17">
        <v>3</v>
      </c>
      <c r="L31" s="189"/>
      <c r="M31" s="18"/>
      <c r="N31" s="19"/>
      <c r="O31" s="20"/>
      <c r="P31" s="43"/>
    </row>
    <row r="32" spans="1:16" ht="13.35" customHeight="1" x14ac:dyDescent="0.2">
      <c r="B32" s="22">
        <v>21</v>
      </c>
      <c r="C32" s="21" t="s">
        <v>64</v>
      </c>
      <c r="D32" s="21" t="s">
        <v>63</v>
      </c>
      <c r="E32" s="22" t="s">
        <v>65</v>
      </c>
      <c r="F32" s="22"/>
      <c r="G32" s="45">
        <v>1</v>
      </c>
      <c r="H32" s="30"/>
      <c r="I32" s="24"/>
      <c r="J32" s="25"/>
      <c r="K32" s="24">
        <v>1</v>
      </c>
      <c r="L32" s="189"/>
      <c r="M32" s="18"/>
      <c r="N32" s="19"/>
      <c r="O32" s="20"/>
      <c r="P32" s="43"/>
    </row>
    <row r="33" spans="1:23" ht="13.35" customHeight="1" x14ac:dyDescent="0.2">
      <c r="B33" s="14">
        <v>22</v>
      </c>
      <c r="C33" s="15" t="s">
        <v>66</v>
      </c>
      <c r="D33" s="15" t="s">
        <v>67</v>
      </c>
      <c r="E33" s="14" t="s">
        <v>37</v>
      </c>
      <c r="F33" s="14">
        <v>2</v>
      </c>
      <c r="G33" s="188"/>
      <c r="H33" s="16"/>
      <c r="I33" s="17"/>
      <c r="J33" s="189"/>
      <c r="K33" s="17">
        <v>2</v>
      </c>
      <c r="L33" s="189"/>
      <c r="M33" s="18"/>
      <c r="N33" s="19"/>
      <c r="O33" s="20"/>
      <c r="P33" s="43"/>
    </row>
    <row r="34" spans="1:23" ht="12.75" customHeight="1" x14ac:dyDescent="0.2">
      <c r="B34" s="217" t="s">
        <v>68</v>
      </c>
      <c r="C34" s="218"/>
      <c r="D34" s="219"/>
      <c r="E34" s="46">
        <f>SUM(H34:O34)</f>
        <v>36</v>
      </c>
      <c r="F34" s="46">
        <f t="shared" ref="F34:K34" si="0">SUM(F20:F33)</f>
        <v>35</v>
      </c>
      <c r="G34" s="47">
        <f t="shared" si="0"/>
        <v>1</v>
      </c>
      <c r="H34" s="37">
        <f t="shared" si="0"/>
        <v>15</v>
      </c>
      <c r="I34" s="38">
        <f t="shared" si="0"/>
        <v>10</v>
      </c>
      <c r="J34" s="39">
        <f t="shared" si="0"/>
        <v>5</v>
      </c>
      <c r="K34" s="38">
        <f t="shared" si="0"/>
        <v>6</v>
      </c>
      <c r="L34" s="39"/>
      <c r="M34" s="38"/>
      <c r="N34" s="39"/>
      <c r="O34" s="40"/>
    </row>
    <row r="35" spans="1:23" ht="14.25" customHeight="1" x14ac:dyDescent="0.25">
      <c r="B35" s="221" t="s">
        <v>150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Q35" s="48"/>
      <c r="R35" s="48"/>
      <c r="S35" s="48"/>
      <c r="T35" s="48"/>
      <c r="U35" s="48"/>
      <c r="V35" s="48"/>
      <c r="W35" s="48"/>
    </row>
    <row r="36" spans="1:23" ht="13.35" customHeight="1" x14ac:dyDescent="0.2">
      <c r="B36" s="49">
        <v>23</v>
      </c>
      <c r="C36" s="50" t="s">
        <v>69</v>
      </c>
      <c r="D36" s="51" t="s">
        <v>70</v>
      </c>
      <c r="E36" s="52" t="s">
        <v>25</v>
      </c>
      <c r="F36" s="52">
        <v>3</v>
      </c>
      <c r="G36" s="53"/>
      <c r="H36" s="54"/>
      <c r="I36" s="55"/>
      <c r="J36" s="56">
        <v>3</v>
      </c>
      <c r="K36" s="55"/>
      <c r="L36" s="56"/>
      <c r="M36" s="55"/>
      <c r="N36" s="56"/>
      <c r="O36" s="52"/>
      <c r="Q36" s="57"/>
      <c r="R36" s="58"/>
      <c r="S36" s="59"/>
      <c r="T36" s="57"/>
      <c r="U36" s="57"/>
      <c r="V36" s="60"/>
      <c r="W36" s="48"/>
    </row>
    <row r="37" spans="1:23" ht="13.35" customHeight="1" x14ac:dyDescent="0.2">
      <c r="B37" s="49">
        <v>24</v>
      </c>
      <c r="C37" s="50" t="s">
        <v>71</v>
      </c>
      <c r="D37" s="50" t="s">
        <v>72</v>
      </c>
      <c r="E37" s="61" t="s">
        <v>25</v>
      </c>
      <c r="F37" s="61">
        <v>2</v>
      </c>
      <c r="G37" s="62"/>
      <c r="H37" s="54"/>
      <c r="I37" s="55"/>
      <c r="J37" s="56">
        <v>2</v>
      </c>
      <c r="K37" s="55"/>
      <c r="L37" s="56"/>
      <c r="M37" s="55"/>
      <c r="N37" s="56"/>
      <c r="O37" s="52"/>
      <c r="Q37" s="57"/>
      <c r="R37" s="58"/>
      <c r="S37" s="59"/>
      <c r="T37" s="57"/>
      <c r="U37" s="57"/>
      <c r="V37" s="60"/>
      <c r="W37" s="48"/>
    </row>
    <row r="38" spans="1:23" ht="13.35" customHeight="1" x14ac:dyDescent="0.2">
      <c r="B38" s="49">
        <v>25</v>
      </c>
      <c r="C38" s="50" t="s">
        <v>73</v>
      </c>
      <c r="D38" s="50" t="s">
        <v>74</v>
      </c>
      <c r="E38" s="61" t="s">
        <v>25</v>
      </c>
      <c r="F38" s="61">
        <v>4</v>
      </c>
      <c r="G38" s="62"/>
      <c r="H38" s="54"/>
      <c r="I38" s="55"/>
      <c r="J38" s="56">
        <v>4</v>
      </c>
      <c r="K38" s="55"/>
      <c r="L38" s="56"/>
      <c r="M38" s="55"/>
      <c r="N38" s="56"/>
      <c r="O38" s="52"/>
      <c r="Q38" s="57"/>
      <c r="R38" s="58"/>
      <c r="S38" s="59"/>
      <c r="T38" s="57"/>
      <c r="U38" s="57"/>
      <c r="V38" s="60"/>
      <c r="W38" s="48"/>
    </row>
    <row r="39" spans="1:23" ht="13.35" customHeight="1" x14ac:dyDescent="0.2">
      <c r="B39" s="49">
        <v>26</v>
      </c>
      <c r="C39" s="63" t="s">
        <v>75</v>
      </c>
      <c r="D39" s="63" t="s">
        <v>76</v>
      </c>
      <c r="E39" s="64" t="s">
        <v>32</v>
      </c>
      <c r="F39" s="64">
        <v>2</v>
      </c>
      <c r="G39" s="65"/>
      <c r="H39" s="66"/>
      <c r="I39" s="67"/>
      <c r="J39" s="68"/>
      <c r="K39" s="67">
        <v>2</v>
      </c>
      <c r="L39" s="56"/>
      <c r="M39" s="55"/>
      <c r="N39" s="56"/>
      <c r="O39" s="52"/>
      <c r="Q39" s="57"/>
      <c r="R39" s="58"/>
      <c r="S39" s="59"/>
      <c r="T39" s="57"/>
      <c r="U39" s="57"/>
      <c r="V39" s="60"/>
      <c r="W39" s="48"/>
    </row>
    <row r="40" spans="1:23" ht="12.75" customHeight="1" x14ac:dyDescent="0.2">
      <c r="B40" s="49">
        <v>27</v>
      </c>
      <c r="C40" s="50" t="s">
        <v>77</v>
      </c>
      <c r="D40" s="50" t="s">
        <v>78</v>
      </c>
      <c r="E40" s="61" t="s">
        <v>25</v>
      </c>
      <c r="F40" s="61">
        <v>3</v>
      </c>
      <c r="G40" s="62"/>
      <c r="H40" s="54"/>
      <c r="I40" s="55"/>
      <c r="J40" s="56"/>
      <c r="K40" s="55">
        <v>3</v>
      </c>
      <c r="L40" s="56"/>
      <c r="M40" s="55"/>
      <c r="N40" s="56"/>
      <c r="O40" s="52"/>
      <c r="Q40" s="57"/>
      <c r="R40" s="58"/>
      <c r="S40" s="59"/>
      <c r="T40" s="57"/>
      <c r="U40" s="57"/>
      <c r="V40" s="60"/>
      <c r="W40" s="48"/>
    </row>
    <row r="41" spans="1:23" ht="12.75" customHeight="1" x14ac:dyDescent="0.2">
      <c r="B41" s="49">
        <v>28</v>
      </c>
      <c r="C41" s="63" t="s">
        <v>79</v>
      </c>
      <c r="D41" s="63" t="s">
        <v>80</v>
      </c>
      <c r="E41" s="64" t="s">
        <v>37</v>
      </c>
      <c r="F41" s="64">
        <v>3</v>
      </c>
      <c r="G41" s="65"/>
      <c r="H41" s="66"/>
      <c r="I41" s="67"/>
      <c r="J41" s="68"/>
      <c r="K41" s="67"/>
      <c r="L41" s="25">
        <v>3</v>
      </c>
      <c r="M41" s="55"/>
      <c r="N41" s="56"/>
      <c r="O41" s="52"/>
      <c r="Q41" s="57"/>
      <c r="R41" s="58"/>
      <c r="S41" s="59"/>
      <c r="T41" s="57"/>
      <c r="U41" s="57"/>
      <c r="V41" s="60"/>
      <c r="W41" s="48"/>
    </row>
    <row r="42" spans="1:23" ht="12.75" customHeight="1" x14ac:dyDescent="0.2">
      <c r="B42" s="49">
        <v>29</v>
      </c>
      <c r="C42" s="63" t="s">
        <v>81</v>
      </c>
      <c r="D42" s="63" t="s">
        <v>82</v>
      </c>
      <c r="E42" s="64" t="s">
        <v>37</v>
      </c>
      <c r="F42" s="64">
        <v>3</v>
      </c>
      <c r="G42" s="65"/>
      <c r="H42" s="66"/>
      <c r="I42" s="67"/>
      <c r="J42" s="68"/>
      <c r="K42" s="67"/>
      <c r="L42" s="25">
        <v>3</v>
      </c>
      <c r="M42" s="55"/>
      <c r="N42" s="56"/>
      <c r="O42" s="52"/>
      <c r="Q42" s="57"/>
      <c r="R42" s="58"/>
      <c r="S42" s="59"/>
      <c r="T42" s="57"/>
      <c r="U42" s="57"/>
      <c r="V42" s="60"/>
      <c r="W42" s="48"/>
    </row>
    <row r="43" spans="1:23" ht="12.75" customHeight="1" x14ac:dyDescent="0.2">
      <c r="B43" s="49">
        <v>30</v>
      </c>
      <c r="C43" s="63" t="s">
        <v>83</v>
      </c>
      <c r="D43" s="63" t="s">
        <v>84</v>
      </c>
      <c r="E43" s="64" t="s">
        <v>25</v>
      </c>
      <c r="F43" s="64">
        <v>2</v>
      </c>
      <c r="G43" s="65"/>
      <c r="H43" s="66"/>
      <c r="I43" s="67"/>
      <c r="J43" s="68"/>
      <c r="K43" s="24"/>
      <c r="L43" s="68">
        <v>2</v>
      </c>
      <c r="M43" s="67"/>
      <c r="N43" s="56"/>
      <c r="O43" s="52"/>
      <c r="Q43" s="57"/>
      <c r="R43" s="58"/>
      <c r="S43" s="59"/>
      <c r="T43" s="57"/>
      <c r="U43" s="57"/>
      <c r="V43" s="60"/>
      <c r="W43" s="48"/>
    </row>
    <row r="44" spans="1:23" s="1" customFormat="1" ht="13.35" customHeight="1" x14ac:dyDescent="0.2">
      <c r="B44" s="22">
        <v>31</v>
      </c>
      <c r="C44" s="69" t="s">
        <v>142</v>
      </c>
      <c r="D44" s="69" t="s">
        <v>85</v>
      </c>
      <c r="E44" s="70" t="s">
        <v>32</v>
      </c>
      <c r="F44" s="70">
        <v>2</v>
      </c>
      <c r="G44" s="71"/>
      <c r="H44" s="30"/>
      <c r="I44" s="24"/>
      <c r="J44" s="25"/>
      <c r="K44" s="24"/>
      <c r="L44" s="25">
        <v>2</v>
      </c>
      <c r="M44" s="72"/>
      <c r="N44" s="73"/>
      <c r="O44" s="74"/>
      <c r="Q44" s="149"/>
      <c r="R44" s="150"/>
      <c r="S44" s="151"/>
      <c r="T44" s="152"/>
      <c r="U44" s="152"/>
      <c r="V44" s="153"/>
      <c r="W44" s="138"/>
    </row>
    <row r="45" spans="1:23" s="75" customFormat="1" x14ac:dyDescent="0.2">
      <c r="B45" s="22">
        <v>32</v>
      </c>
      <c r="C45" s="69" t="s">
        <v>143</v>
      </c>
      <c r="D45" s="69" t="s">
        <v>98</v>
      </c>
      <c r="E45" s="70" t="s">
        <v>32</v>
      </c>
      <c r="F45" s="70">
        <v>2</v>
      </c>
      <c r="G45" s="71"/>
      <c r="H45" s="30"/>
      <c r="I45" s="24"/>
      <c r="J45" s="25"/>
      <c r="K45" s="24"/>
      <c r="L45" s="25">
        <v>2</v>
      </c>
      <c r="M45" s="24"/>
      <c r="N45" s="25"/>
      <c r="O45" s="22"/>
      <c r="Q45" s="149"/>
    </row>
    <row r="46" spans="1:23" ht="13.35" customHeight="1" x14ac:dyDescent="0.2">
      <c r="B46" s="22">
        <v>33</v>
      </c>
      <c r="C46" s="69" t="s">
        <v>87</v>
      </c>
      <c r="D46" s="69" t="s">
        <v>88</v>
      </c>
      <c r="E46" s="70" t="s">
        <v>25</v>
      </c>
      <c r="F46" s="70">
        <v>4</v>
      </c>
      <c r="G46" s="71"/>
      <c r="H46" s="30"/>
      <c r="I46" s="24"/>
      <c r="J46" s="25"/>
      <c r="K46" s="24"/>
      <c r="L46" s="25">
        <v>4</v>
      </c>
      <c r="M46" s="72"/>
      <c r="N46" s="73"/>
      <c r="O46" s="74"/>
      <c r="P46" s="1"/>
      <c r="Q46" s="57"/>
      <c r="R46" s="58"/>
      <c r="S46" s="59"/>
      <c r="T46" s="57"/>
      <c r="U46" s="57"/>
      <c r="V46" s="60"/>
      <c r="W46" s="48"/>
    </row>
    <row r="47" spans="1:23" ht="13.35" customHeight="1" x14ac:dyDescent="0.2">
      <c r="B47" s="22">
        <v>34</v>
      </c>
      <c r="C47" s="69" t="s">
        <v>89</v>
      </c>
      <c r="D47" s="69" t="s">
        <v>88</v>
      </c>
      <c r="E47" s="70" t="s">
        <v>65</v>
      </c>
      <c r="F47" s="70"/>
      <c r="G47" s="71">
        <v>1</v>
      </c>
      <c r="H47" s="30"/>
      <c r="I47" s="24"/>
      <c r="J47" s="25"/>
      <c r="K47" s="24"/>
      <c r="L47" s="25">
        <v>1</v>
      </c>
      <c r="M47" s="72"/>
      <c r="N47" s="73"/>
      <c r="O47" s="74"/>
      <c r="P47" s="1"/>
      <c r="Q47" s="57"/>
      <c r="R47" s="58"/>
      <c r="S47" s="59"/>
      <c r="T47" s="57"/>
      <c r="U47" s="57"/>
      <c r="V47" s="60"/>
      <c r="W47" s="48"/>
    </row>
    <row r="48" spans="1:23" s="79" customFormat="1" x14ac:dyDescent="0.2">
      <c r="A48" s="75"/>
      <c r="B48" s="22">
        <v>35</v>
      </c>
      <c r="C48" s="21" t="s">
        <v>90</v>
      </c>
      <c r="D48" s="21" t="s">
        <v>91</v>
      </c>
      <c r="E48" s="76" t="s">
        <v>25</v>
      </c>
      <c r="F48" s="76">
        <v>4</v>
      </c>
      <c r="G48" s="77"/>
      <c r="H48" s="78"/>
      <c r="I48" s="72"/>
      <c r="J48" s="73"/>
      <c r="K48" s="72"/>
      <c r="L48" s="73"/>
      <c r="M48" s="72">
        <v>4</v>
      </c>
      <c r="N48" s="73"/>
      <c r="O48" s="74"/>
      <c r="P48" s="75"/>
    </row>
    <row r="49" spans="1:23" s="79" customFormat="1" x14ac:dyDescent="0.2">
      <c r="A49" s="75"/>
      <c r="B49" s="22">
        <v>36</v>
      </c>
      <c r="C49" s="21" t="s">
        <v>92</v>
      </c>
      <c r="D49" s="21" t="s">
        <v>93</v>
      </c>
      <c r="E49" s="76" t="s">
        <v>65</v>
      </c>
      <c r="F49" s="76"/>
      <c r="G49" s="77">
        <v>2</v>
      </c>
      <c r="H49" s="78"/>
      <c r="I49" s="72"/>
      <c r="J49" s="73"/>
      <c r="K49" s="72"/>
      <c r="L49" s="73"/>
      <c r="M49" s="72">
        <v>2</v>
      </c>
      <c r="N49" s="73"/>
      <c r="O49" s="74"/>
      <c r="P49" s="75"/>
    </row>
    <row r="50" spans="1:23" s="79" customFormat="1" x14ac:dyDescent="0.2">
      <c r="A50" s="75"/>
      <c r="B50" s="22">
        <v>37</v>
      </c>
      <c r="C50" s="69" t="s">
        <v>94</v>
      </c>
      <c r="D50" s="69" t="s">
        <v>95</v>
      </c>
      <c r="E50" s="70" t="s">
        <v>25</v>
      </c>
      <c r="F50" s="70">
        <v>4</v>
      </c>
      <c r="G50" s="71"/>
      <c r="H50" s="30"/>
      <c r="I50" s="24"/>
      <c r="J50" s="25"/>
      <c r="K50" s="24"/>
      <c r="L50" s="25"/>
      <c r="M50" s="24">
        <v>4</v>
      </c>
      <c r="N50" s="25"/>
      <c r="O50" s="22"/>
      <c r="P50" s="80"/>
    </row>
    <row r="51" spans="1:23" s="75" customFormat="1" x14ac:dyDescent="0.2">
      <c r="B51" s="22">
        <v>38</v>
      </c>
      <c r="C51" s="21" t="s">
        <v>96</v>
      </c>
      <c r="D51" s="21" t="s">
        <v>97</v>
      </c>
      <c r="E51" s="74" t="s">
        <v>37</v>
      </c>
      <c r="F51" s="74">
        <v>2</v>
      </c>
      <c r="G51" s="169"/>
      <c r="H51" s="78"/>
      <c r="I51" s="72"/>
      <c r="J51" s="73"/>
      <c r="K51" s="72"/>
      <c r="L51" s="73"/>
      <c r="M51" s="72">
        <v>2</v>
      </c>
      <c r="N51" s="25"/>
      <c r="O51" s="148"/>
      <c r="Q51" s="149"/>
    </row>
    <row r="52" spans="1:23" s="1" customFormat="1" ht="12.75" customHeight="1" x14ac:dyDescent="0.2">
      <c r="B52" s="22">
        <v>39</v>
      </c>
      <c r="C52" s="69" t="s">
        <v>144</v>
      </c>
      <c r="D52" s="69" t="s">
        <v>86</v>
      </c>
      <c r="E52" s="70" t="s">
        <v>25</v>
      </c>
      <c r="F52" s="70">
        <v>2</v>
      </c>
      <c r="G52" s="71"/>
      <c r="H52" s="30"/>
      <c r="I52" s="24"/>
      <c r="J52" s="25"/>
      <c r="K52" s="24"/>
      <c r="L52" s="25"/>
      <c r="M52" s="72">
        <v>2</v>
      </c>
      <c r="N52" s="73"/>
      <c r="O52" s="74"/>
      <c r="Q52" s="154"/>
      <c r="R52" s="150"/>
      <c r="S52" s="151"/>
      <c r="T52" s="152"/>
      <c r="U52" s="152"/>
      <c r="V52" s="153"/>
      <c r="W52" s="138"/>
    </row>
    <row r="53" spans="1:23" s="75" customFormat="1" x14ac:dyDescent="0.2">
      <c r="B53" s="22">
        <v>40</v>
      </c>
      <c r="C53" s="69" t="s">
        <v>145</v>
      </c>
      <c r="D53" s="69" t="s">
        <v>99</v>
      </c>
      <c r="E53" s="70" t="s">
        <v>25</v>
      </c>
      <c r="F53" s="70">
        <v>2</v>
      </c>
      <c r="G53" s="71"/>
      <c r="H53" s="30"/>
      <c r="I53" s="24"/>
      <c r="J53" s="25"/>
      <c r="K53" s="24"/>
      <c r="L53" s="25"/>
      <c r="M53" s="24">
        <v>2</v>
      </c>
      <c r="N53" s="25"/>
      <c r="O53" s="22"/>
      <c r="Q53" s="149"/>
    </row>
    <row r="54" spans="1:23" s="79" customFormat="1" x14ac:dyDescent="0.2">
      <c r="A54" s="75"/>
      <c r="B54" s="22">
        <v>41</v>
      </c>
      <c r="C54" s="21" t="s">
        <v>100</v>
      </c>
      <c r="D54" s="21" t="s">
        <v>101</v>
      </c>
      <c r="E54" s="76" t="s">
        <v>25</v>
      </c>
      <c r="F54" s="76">
        <v>2</v>
      </c>
      <c r="G54" s="77"/>
      <c r="H54" s="78"/>
      <c r="I54" s="72"/>
      <c r="J54" s="73"/>
      <c r="K54" s="72"/>
      <c r="L54" s="73"/>
      <c r="M54" s="72"/>
      <c r="N54" s="73"/>
      <c r="O54" s="74">
        <v>2</v>
      </c>
      <c r="P54" s="75"/>
    </row>
    <row r="55" spans="1:23" s="79" customFormat="1" x14ac:dyDescent="0.2">
      <c r="A55" s="75"/>
      <c r="B55" s="22">
        <v>42</v>
      </c>
      <c r="C55" s="21" t="s">
        <v>102</v>
      </c>
      <c r="D55" s="21" t="s">
        <v>103</v>
      </c>
      <c r="E55" s="76" t="s">
        <v>37</v>
      </c>
      <c r="F55" s="76">
        <v>2</v>
      </c>
      <c r="G55" s="77"/>
      <c r="H55" s="78"/>
      <c r="I55" s="72"/>
      <c r="J55" s="73"/>
      <c r="K55" s="72"/>
      <c r="L55" s="73"/>
      <c r="M55" s="72"/>
      <c r="N55" s="73"/>
      <c r="O55" s="74">
        <v>2</v>
      </c>
      <c r="P55" s="75"/>
      <c r="Q55" s="82"/>
    </row>
    <row r="56" spans="1:23" s="79" customFormat="1" x14ac:dyDescent="0.2">
      <c r="A56" s="75"/>
      <c r="B56" s="22">
        <v>43</v>
      </c>
      <c r="C56" s="69" t="s">
        <v>104</v>
      </c>
      <c r="D56" s="69" t="s">
        <v>105</v>
      </c>
      <c r="E56" s="70" t="s">
        <v>37</v>
      </c>
      <c r="F56" s="70">
        <v>2</v>
      </c>
      <c r="G56" s="71"/>
      <c r="H56" s="30"/>
      <c r="I56" s="24"/>
      <c r="J56" s="25"/>
      <c r="K56" s="24"/>
      <c r="L56" s="25"/>
      <c r="M56" s="24"/>
      <c r="N56" s="25"/>
      <c r="O56" s="22">
        <v>2</v>
      </c>
      <c r="P56" s="75"/>
      <c r="Q56" s="82"/>
    </row>
    <row r="57" spans="1:23" s="79" customFormat="1" x14ac:dyDescent="0.2">
      <c r="A57" s="75"/>
      <c r="B57" s="22">
        <v>44</v>
      </c>
      <c r="C57" s="69" t="s">
        <v>106</v>
      </c>
      <c r="D57" s="69" t="s">
        <v>107</v>
      </c>
      <c r="E57" s="70" t="s">
        <v>25</v>
      </c>
      <c r="F57" s="70">
        <v>3</v>
      </c>
      <c r="G57" s="71"/>
      <c r="H57" s="30"/>
      <c r="I57" s="24"/>
      <c r="J57" s="25"/>
      <c r="K57" s="24"/>
      <c r="L57" s="25"/>
      <c r="M57" s="24"/>
      <c r="N57" s="25"/>
      <c r="O57" s="22">
        <v>3</v>
      </c>
      <c r="P57" s="80"/>
    </row>
    <row r="58" spans="1:23" s="79" customFormat="1" x14ac:dyDescent="0.2">
      <c r="A58" s="75"/>
      <c r="B58" s="22">
        <v>45</v>
      </c>
      <c r="C58" s="69" t="s">
        <v>108</v>
      </c>
      <c r="D58" s="69" t="s">
        <v>109</v>
      </c>
      <c r="E58" s="70" t="s">
        <v>25</v>
      </c>
      <c r="F58" s="70">
        <v>3</v>
      </c>
      <c r="G58" s="71"/>
      <c r="H58" s="30"/>
      <c r="I58" s="24"/>
      <c r="J58" s="25"/>
      <c r="K58" s="24"/>
      <c r="L58" s="25"/>
      <c r="M58" s="24"/>
      <c r="N58" s="25"/>
      <c r="O58" s="22">
        <v>3</v>
      </c>
      <c r="P58" s="75"/>
    </row>
    <row r="59" spans="1:23" s="84" customFormat="1" x14ac:dyDescent="0.2">
      <c r="A59" s="75"/>
      <c r="B59" s="22">
        <v>46</v>
      </c>
      <c r="C59" s="69" t="s">
        <v>110</v>
      </c>
      <c r="D59" s="69" t="s">
        <v>111</v>
      </c>
      <c r="E59" s="70" t="s">
        <v>32</v>
      </c>
      <c r="F59" s="70">
        <v>2</v>
      </c>
      <c r="G59" s="71"/>
      <c r="H59" s="30"/>
      <c r="I59" s="24"/>
      <c r="J59" s="25"/>
      <c r="K59" s="24"/>
      <c r="L59" s="25"/>
      <c r="M59" s="24"/>
      <c r="N59" s="25"/>
      <c r="O59" s="22">
        <v>2</v>
      </c>
      <c r="P59" s="82"/>
    </row>
    <row r="60" spans="1:23" s="95" customFormat="1" ht="13.35" customHeight="1" x14ac:dyDescent="0.25">
      <c r="A60" s="12"/>
      <c r="B60" s="222" t="s">
        <v>112</v>
      </c>
      <c r="C60" s="223"/>
      <c r="D60" s="224"/>
      <c r="E60" s="85">
        <f>SUM(H60:O60)</f>
        <v>61</v>
      </c>
      <c r="F60" s="85">
        <f>SUM(F36:F59)</f>
        <v>58</v>
      </c>
      <c r="G60" s="86">
        <f>SUM(G36:G59)</f>
        <v>3</v>
      </c>
      <c r="H60" s="87"/>
      <c r="I60" s="88"/>
      <c r="J60" s="89">
        <f>SUM(J36:J59)</f>
        <v>9</v>
      </c>
      <c r="K60" s="88">
        <f>SUM(K36:K59)</f>
        <v>5</v>
      </c>
      <c r="L60" s="89">
        <f>SUM(L36:L59)</f>
        <v>17</v>
      </c>
      <c r="M60" s="88">
        <f>SUM(M36:M59)</f>
        <v>16</v>
      </c>
      <c r="N60" s="89"/>
      <c r="O60" s="90">
        <f>SUM(O36:O59)</f>
        <v>14</v>
      </c>
      <c r="P60" s="91"/>
      <c r="Q60" s="92"/>
      <c r="R60" s="93"/>
      <c r="S60" s="93"/>
      <c r="T60" s="92"/>
      <c r="U60" s="93"/>
      <c r="V60" s="92"/>
      <c r="W60" s="94"/>
    </row>
    <row r="61" spans="1:23" ht="15" customHeight="1" x14ac:dyDescent="0.25">
      <c r="B61" s="225" t="s">
        <v>146</v>
      </c>
      <c r="C61" s="225"/>
      <c r="D61" s="225"/>
      <c r="E61" s="96">
        <v>6</v>
      </c>
      <c r="F61" s="96">
        <v>6</v>
      </c>
      <c r="G61" s="97"/>
      <c r="H61" s="98"/>
      <c r="I61" s="99"/>
      <c r="J61" s="100">
        <v>2</v>
      </c>
      <c r="K61" s="99">
        <v>2</v>
      </c>
      <c r="L61" s="100">
        <v>2</v>
      </c>
      <c r="M61" s="101"/>
      <c r="N61" s="102"/>
      <c r="O61" s="103"/>
      <c r="P61" s="104"/>
      <c r="Q61" s="57"/>
      <c r="R61" s="58"/>
      <c r="S61" s="58"/>
      <c r="T61" s="60"/>
      <c r="U61" s="60"/>
      <c r="V61" s="60"/>
      <c r="W61" s="48"/>
    </row>
    <row r="62" spans="1:23" ht="14.25" customHeight="1" x14ac:dyDescent="0.25">
      <c r="B62" s="201" t="s">
        <v>147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3"/>
      <c r="P62" s="104"/>
      <c r="Q62" s="59"/>
      <c r="R62" s="59"/>
      <c r="S62" s="105"/>
      <c r="T62" s="106"/>
      <c r="U62" s="107"/>
      <c r="V62" s="107"/>
      <c r="W62" s="48"/>
    </row>
    <row r="63" spans="1:23" ht="13.35" customHeight="1" x14ac:dyDescent="0.2">
      <c r="B63" s="22">
        <v>45</v>
      </c>
      <c r="C63" s="21" t="s">
        <v>113</v>
      </c>
      <c r="D63" s="21" t="s">
        <v>114</v>
      </c>
      <c r="E63" s="74" t="s">
        <v>32</v>
      </c>
      <c r="F63" s="74">
        <v>1</v>
      </c>
      <c r="G63" s="170"/>
      <c r="H63" s="78">
        <v>1</v>
      </c>
      <c r="I63" s="175"/>
      <c r="J63" s="73"/>
      <c r="K63" s="72"/>
      <c r="L63" s="73"/>
      <c r="M63" s="72"/>
      <c r="N63" s="73"/>
      <c r="O63" s="74"/>
      <c r="P63" s="104"/>
      <c r="Q63" s="110"/>
      <c r="R63" s="110"/>
      <c r="S63" s="110"/>
      <c r="T63" s="107"/>
      <c r="U63" s="107"/>
      <c r="V63" s="107"/>
      <c r="W63" s="48"/>
    </row>
    <row r="64" spans="1:23" ht="13.35" customHeight="1" x14ac:dyDescent="0.2">
      <c r="B64" s="22">
        <v>46</v>
      </c>
      <c r="C64" s="21" t="s">
        <v>115</v>
      </c>
      <c r="D64" s="21" t="s">
        <v>116</v>
      </c>
      <c r="E64" s="74" t="s">
        <v>32</v>
      </c>
      <c r="F64" s="74">
        <v>2</v>
      </c>
      <c r="G64" s="170"/>
      <c r="H64" s="78"/>
      <c r="I64" s="72">
        <v>2</v>
      </c>
      <c r="J64" s="73"/>
      <c r="K64" s="72"/>
      <c r="L64" s="73"/>
      <c r="M64" s="72"/>
      <c r="N64" s="73"/>
      <c r="O64" s="74"/>
      <c r="P64" s="111"/>
      <c r="Q64" s="110"/>
      <c r="R64" s="110"/>
      <c r="S64" s="58"/>
      <c r="T64" s="110"/>
      <c r="U64" s="110"/>
      <c r="V64" s="110"/>
      <c r="W64" s="48"/>
    </row>
    <row r="65" spans="1:23" ht="13.35" customHeight="1" x14ac:dyDescent="0.2">
      <c r="B65" s="22">
        <v>47</v>
      </c>
      <c r="C65" s="21" t="s">
        <v>117</v>
      </c>
      <c r="D65" s="21" t="s">
        <v>118</v>
      </c>
      <c r="E65" s="74" t="s">
        <v>32</v>
      </c>
      <c r="F65" s="74">
        <v>3</v>
      </c>
      <c r="G65" s="170"/>
      <c r="H65" s="78"/>
      <c r="I65" s="72"/>
      <c r="J65" s="73"/>
      <c r="K65" s="72">
        <v>3</v>
      </c>
      <c r="L65" s="73"/>
      <c r="M65" s="72"/>
      <c r="N65" s="73"/>
      <c r="O65" s="74"/>
      <c r="P65" s="104"/>
      <c r="Q65" s="48"/>
      <c r="R65" s="48"/>
      <c r="S65" s="48"/>
      <c r="T65" s="48"/>
      <c r="U65" s="48"/>
      <c r="V65" s="48"/>
      <c r="W65" s="48"/>
    </row>
    <row r="66" spans="1:23" ht="13.35" customHeight="1" x14ac:dyDescent="0.2">
      <c r="B66" s="22">
        <v>48</v>
      </c>
      <c r="C66" s="69" t="s">
        <v>119</v>
      </c>
      <c r="D66" s="21" t="s">
        <v>120</v>
      </c>
      <c r="E66" s="176" t="s">
        <v>32</v>
      </c>
      <c r="F66" s="176">
        <v>1</v>
      </c>
      <c r="G66" s="170"/>
      <c r="H66" s="78"/>
      <c r="I66" s="72"/>
      <c r="J66" s="73"/>
      <c r="K66" s="72"/>
      <c r="L66" s="73"/>
      <c r="M66" s="72"/>
      <c r="N66" s="73">
        <v>1</v>
      </c>
      <c r="O66" s="74"/>
      <c r="P66" s="104"/>
      <c r="Q66" s="34"/>
      <c r="R66" s="48"/>
      <c r="S66" s="48"/>
      <c r="T66" s="48"/>
      <c r="U66" s="48"/>
      <c r="V66" s="48"/>
      <c r="W66" s="48"/>
    </row>
    <row r="67" spans="1:23" ht="13.35" customHeight="1" x14ac:dyDescent="0.2">
      <c r="B67" s="22">
        <v>49</v>
      </c>
      <c r="C67" s="69" t="s">
        <v>121</v>
      </c>
      <c r="D67" s="21" t="s">
        <v>122</v>
      </c>
      <c r="E67" s="176" t="s">
        <v>32</v>
      </c>
      <c r="F67" s="176">
        <v>3</v>
      </c>
      <c r="G67" s="170"/>
      <c r="H67" s="78"/>
      <c r="I67" s="72"/>
      <c r="J67" s="73"/>
      <c r="K67" s="72"/>
      <c r="L67" s="73"/>
      <c r="M67" s="72">
        <v>3</v>
      </c>
      <c r="N67" s="73"/>
      <c r="O67" s="74"/>
      <c r="P67" s="111"/>
    </row>
    <row r="68" spans="1:23" ht="13.35" customHeight="1" x14ac:dyDescent="0.2">
      <c r="B68" s="22">
        <v>50</v>
      </c>
      <c r="C68" s="21" t="s">
        <v>157</v>
      </c>
      <c r="D68" s="21" t="s">
        <v>123</v>
      </c>
      <c r="E68" s="74" t="s">
        <v>37</v>
      </c>
      <c r="F68" s="74">
        <v>15</v>
      </c>
      <c r="G68" s="170"/>
      <c r="H68" s="78"/>
      <c r="I68" s="72"/>
      <c r="J68" s="73"/>
      <c r="K68" s="72"/>
      <c r="L68" s="73"/>
      <c r="M68" s="72"/>
      <c r="N68" s="73">
        <v>15</v>
      </c>
      <c r="O68" s="74"/>
      <c r="P68" s="111"/>
      <c r="Q68" s="34"/>
    </row>
    <row r="69" spans="1:23" ht="13.35" customHeight="1" x14ac:dyDescent="0.25">
      <c r="B69" s="204" t="s">
        <v>152</v>
      </c>
      <c r="C69" s="205"/>
      <c r="D69" s="206"/>
      <c r="E69" s="171">
        <f>SUM(H69:O69)</f>
        <v>25</v>
      </c>
      <c r="F69" s="171">
        <f>SUM(F63:F68)</f>
        <v>25</v>
      </c>
      <c r="G69" s="172"/>
      <c r="H69" s="177">
        <v>1</v>
      </c>
      <c r="I69" s="173">
        <v>2</v>
      </c>
      <c r="J69" s="174"/>
      <c r="K69" s="173">
        <v>3</v>
      </c>
      <c r="L69" s="174"/>
      <c r="M69" s="173">
        <f>SUM(M63:M68)</f>
        <v>3</v>
      </c>
      <c r="N69" s="174">
        <f>SUM(N63:N68)</f>
        <v>16</v>
      </c>
      <c r="O69" s="178"/>
      <c r="P69" s="111"/>
    </row>
    <row r="70" spans="1:23" ht="15" customHeight="1" x14ac:dyDescent="0.25">
      <c r="B70" s="201" t="s">
        <v>153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3"/>
      <c r="P70" s="111"/>
    </row>
    <row r="71" spans="1:23" ht="13.35" customHeight="1" x14ac:dyDescent="0.2">
      <c r="B71" s="22">
        <v>51</v>
      </c>
      <c r="C71" s="179" t="s">
        <v>124</v>
      </c>
      <c r="D71" s="180" t="s">
        <v>125</v>
      </c>
      <c r="E71" s="22" t="s">
        <v>32</v>
      </c>
      <c r="F71" s="22">
        <v>1</v>
      </c>
      <c r="G71" s="23"/>
      <c r="H71" s="181"/>
      <c r="I71" s="173"/>
      <c r="J71" s="174"/>
      <c r="K71" s="24"/>
      <c r="L71" s="25">
        <v>1</v>
      </c>
      <c r="M71" s="24"/>
      <c r="N71" s="25"/>
      <c r="O71" s="22"/>
      <c r="P71" s="111"/>
    </row>
    <row r="72" spans="1:23" ht="13.35" customHeight="1" x14ac:dyDescent="0.2">
      <c r="B72" s="22">
        <v>52</v>
      </c>
      <c r="C72" s="180" t="s">
        <v>126</v>
      </c>
      <c r="D72" s="180" t="s">
        <v>127</v>
      </c>
      <c r="E72" s="22" t="s">
        <v>32</v>
      </c>
      <c r="F72" s="22">
        <v>1</v>
      </c>
      <c r="G72" s="23"/>
      <c r="H72" s="181"/>
      <c r="I72" s="173"/>
      <c r="J72" s="174"/>
      <c r="K72" s="24"/>
      <c r="L72" s="25"/>
      <c r="M72" s="24">
        <v>1</v>
      </c>
      <c r="N72" s="25"/>
      <c r="O72" s="22"/>
      <c r="P72" s="111"/>
    </row>
    <row r="73" spans="1:23" ht="13.35" customHeight="1" x14ac:dyDescent="0.2">
      <c r="B73" s="22">
        <v>53</v>
      </c>
      <c r="C73" s="180" t="s">
        <v>128</v>
      </c>
      <c r="D73" s="180" t="s">
        <v>129</v>
      </c>
      <c r="E73" s="22" t="s">
        <v>32</v>
      </c>
      <c r="F73" s="22">
        <v>4</v>
      </c>
      <c r="G73" s="23"/>
      <c r="H73" s="181"/>
      <c r="I73" s="173"/>
      <c r="J73" s="174"/>
      <c r="K73" s="24"/>
      <c r="L73" s="25"/>
      <c r="M73" s="24"/>
      <c r="N73" s="25">
        <v>4</v>
      </c>
      <c r="O73" s="22"/>
      <c r="P73" s="111"/>
    </row>
    <row r="74" spans="1:23" ht="13.35" customHeight="1" x14ac:dyDescent="0.2">
      <c r="B74" s="22">
        <v>54</v>
      </c>
      <c r="C74" s="182" t="s">
        <v>130</v>
      </c>
      <c r="D74" s="180" t="s">
        <v>131</v>
      </c>
      <c r="E74" s="22" t="s">
        <v>25</v>
      </c>
      <c r="F74" s="22">
        <v>6</v>
      </c>
      <c r="G74" s="23"/>
      <c r="H74" s="181"/>
      <c r="I74" s="173"/>
      <c r="J74" s="174"/>
      <c r="K74" s="24"/>
      <c r="L74" s="25"/>
      <c r="M74" s="24"/>
      <c r="N74" s="25"/>
      <c r="O74" s="22">
        <v>6</v>
      </c>
      <c r="P74" s="111"/>
    </row>
    <row r="75" spans="1:23" ht="13.35" customHeight="1" x14ac:dyDescent="0.2">
      <c r="B75" s="207" t="s">
        <v>154</v>
      </c>
      <c r="C75" s="208"/>
      <c r="D75" s="209"/>
      <c r="E75" s="46">
        <f>SUM(H75:O75)</f>
        <v>12</v>
      </c>
      <c r="F75" s="46">
        <f>SUM(F71:F74)</f>
        <v>12</v>
      </c>
      <c r="G75" s="120"/>
      <c r="H75" s="98"/>
      <c r="I75" s="99"/>
      <c r="J75" s="100"/>
      <c r="K75" s="99"/>
      <c r="L75" s="100">
        <v>1</v>
      </c>
      <c r="M75" s="99">
        <v>1</v>
      </c>
      <c r="N75" s="100">
        <v>4</v>
      </c>
      <c r="O75" s="46">
        <v>6</v>
      </c>
      <c r="P75" s="111"/>
    </row>
    <row r="76" spans="1:23" s="128" customFormat="1" ht="13.5" customHeight="1" x14ac:dyDescent="0.25">
      <c r="A76" s="121"/>
      <c r="B76" s="210" t="s">
        <v>132</v>
      </c>
      <c r="C76" s="210"/>
      <c r="D76" s="210"/>
      <c r="E76" s="194">
        <f t="shared" ref="E76:O76" si="1">E75+E69+E61+E60+E34+E18</f>
        <v>160</v>
      </c>
      <c r="F76" s="194">
        <f t="shared" si="1"/>
        <v>156</v>
      </c>
      <c r="G76" s="195">
        <f t="shared" si="1"/>
        <v>4</v>
      </c>
      <c r="H76" s="196">
        <f t="shared" si="1"/>
        <v>21</v>
      </c>
      <c r="I76" s="197">
        <f t="shared" si="1"/>
        <v>19</v>
      </c>
      <c r="J76" s="198">
        <f t="shared" si="1"/>
        <v>20</v>
      </c>
      <c r="K76" s="197">
        <f t="shared" si="1"/>
        <v>20</v>
      </c>
      <c r="L76" s="198">
        <f t="shared" si="1"/>
        <v>20</v>
      </c>
      <c r="M76" s="197">
        <f t="shared" si="1"/>
        <v>20</v>
      </c>
      <c r="N76" s="198">
        <f t="shared" si="1"/>
        <v>20</v>
      </c>
      <c r="O76" s="194">
        <f t="shared" si="1"/>
        <v>20</v>
      </c>
      <c r="P76" s="126"/>
      <c r="Q76" s="127"/>
      <c r="R76" s="34"/>
    </row>
    <row r="77" spans="1:23" ht="13.35" customHeight="1" x14ac:dyDescent="0.2">
      <c r="B77" s="14">
        <v>55</v>
      </c>
      <c r="C77" s="115" t="s">
        <v>133</v>
      </c>
      <c r="D77" s="115" t="s">
        <v>134</v>
      </c>
      <c r="E77" s="129" t="s">
        <v>32</v>
      </c>
      <c r="F77" s="129">
        <v>1</v>
      </c>
      <c r="G77" s="190"/>
      <c r="H77" s="130">
        <v>1</v>
      </c>
      <c r="I77" s="131"/>
      <c r="J77" s="132"/>
      <c r="K77" s="133"/>
      <c r="L77" s="134"/>
      <c r="M77" s="135"/>
      <c r="N77" s="136"/>
      <c r="O77" s="137"/>
      <c r="P77" s="104"/>
    </row>
    <row r="78" spans="1:23" s="139" customFormat="1" x14ac:dyDescent="0.2">
      <c r="A78" s="138"/>
      <c r="B78" s="14">
        <v>56</v>
      </c>
      <c r="C78" s="115" t="s">
        <v>135</v>
      </c>
      <c r="D78" s="115" t="s">
        <v>136</v>
      </c>
      <c r="E78" s="129" t="s">
        <v>32</v>
      </c>
      <c r="F78" s="129">
        <v>1</v>
      </c>
      <c r="G78" s="190"/>
      <c r="H78" s="130"/>
      <c r="I78" s="131">
        <v>1</v>
      </c>
      <c r="J78" s="132"/>
      <c r="K78" s="133"/>
      <c r="L78" s="134"/>
      <c r="M78" s="135"/>
      <c r="N78" s="136"/>
      <c r="O78" s="137"/>
    </row>
    <row r="79" spans="1:23" s="139" customFormat="1" x14ac:dyDescent="0.2">
      <c r="A79" s="138"/>
      <c r="B79" s="14">
        <v>57</v>
      </c>
      <c r="C79" s="115" t="s">
        <v>137</v>
      </c>
      <c r="D79" s="115" t="s">
        <v>138</v>
      </c>
      <c r="E79" s="129" t="s">
        <v>32</v>
      </c>
      <c r="F79" s="129">
        <v>1</v>
      </c>
      <c r="G79" s="190"/>
      <c r="H79" s="130"/>
      <c r="I79" s="131"/>
      <c r="J79" s="132">
        <v>1</v>
      </c>
      <c r="K79" s="133"/>
      <c r="L79" s="134"/>
      <c r="M79" s="135"/>
      <c r="N79" s="136"/>
      <c r="O79" s="137"/>
    </row>
    <row r="80" spans="1:23" s="139" customFormat="1" x14ac:dyDescent="0.2">
      <c r="A80" s="138"/>
      <c r="B80" s="211"/>
      <c r="C80" s="212"/>
      <c r="D80" s="213"/>
      <c r="E80" s="129">
        <v>163</v>
      </c>
      <c r="F80" s="129">
        <v>3</v>
      </c>
      <c r="G80" s="214"/>
      <c r="H80" s="215"/>
      <c r="I80" s="215"/>
      <c r="J80" s="215"/>
      <c r="K80" s="215"/>
      <c r="L80" s="215"/>
      <c r="M80" s="215"/>
      <c r="N80" s="215"/>
      <c r="O80" s="216"/>
    </row>
    <row r="81" spans="1:15" s="139" customFormat="1" x14ac:dyDescent="0.2">
      <c r="A81" s="138"/>
      <c r="B81" s="144"/>
      <c r="C81" s="144"/>
      <c r="D81" s="44" t="s">
        <v>139</v>
      </c>
      <c r="E81" s="2"/>
      <c r="F81" s="2"/>
      <c r="G81" s="2"/>
      <c r="H81" s="2"/>
      <c r="I81" s="2"/>
      <c r="J81" s="144"/>
      <c r="K81" s="144"/>
      <c r="L81" s="144"/>
      <c r="M81" s="144"/>
      <c r="N81" s="144"/>
      <c r="O81" s="144"/>
    </row>
    <row r="82" spans="1:15" s="139" customFormat="1" x14ac:dyDescent="0.2">
      <c r="A82" s="138"/>
      <c r="B82" s="145"/>
      <c r="C82" s="145"/>
      <c r="D82" s="145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s="139" customFormat="1" x14ac:dyDescent="0.2">
      <c r="A83" s="138"/>
      <c r="B83" s="145"/>
      <c r="C83" s="145"/>
      <c r="D83" s="145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s="139" customFormat="1" x14ac:dyDescent="0.2">
      <c r="A84" s="138"/>
      <c r="B84" s="145"/>
      <c r="C84" s="145"/>
      <c r="D84" s="145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s="139" customFormat="1" x14ac:dyDescent="0.2">
      <c r="A85" s="138"/>
      <c r="B85" s="145"/>
      <c r="C85" s="145"/>
      <c r="D85" s="145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s="139" customFormat="1" x14ac:dyDescent="0.2">
      <c r="A86" s="138"/>
      <c r="B86" s="145"/>
      <c r="C86" s="145"/>
      <c r="D86" s="14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s="139" customFormat="1" x14ac:dyDescent="0.2">
      <c r="A87" s="138"/>
      <c r="B87" s="145"/>
      <c r="C87" s="145"/>
      <c r="D87" s="145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s="139" customFormat="1" x14ac:dyDescent="0.2">
      <c r="A88" s="138"/>
      <c r="B88" s="145"/>
      <c r="C88" s="145"/>
      <c r="D88" s="145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s="139" customFormat="1" x14ac:dyDescent="0.2">
      <c r="A89" s="138"/>
      <c r="B89" s="145"/>
      <c r="C89" s="145"/>
      <c r="D89" s="145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s="139" customFormat="1" x14ac:dyDescent="0.2">
      <c r="A90" s="138"/>
      <c r="B90" s="145"/>
      <c r="C90" s="145"/>
      <c r="D90" s="145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s="139" customFormat="1" x14ac:dyDescent="0.2">
      <c r="A91" s="138"/>
      <c r="B91" s="145"/>
      <c r="C91" s="145"/>
      <c r="D91" s="145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s="139" customFormat="1" x14ac:dyDescent="0.2">
      <c r="A92" s="138"/>
      <c r="B92" s="145"/>
      <c r="C92" s="145"/>
      <c r="D92" s="145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s="139" customFormat="1" x14ac:dyDescent="0.2">
      <c r="A93" s="138"/>
      <c r="B93" s="145"/>
      <c r="C93" s="145"/>
      <c r="D93" s="14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s="139" customFormat="1" x14ac:dyDescent="0.2">
      <c r="A94" s="138"/>
      <c r="B94" s="145"/>
      <c r="C94" s="145"/>
      <c r="D94" s="145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139" customFormat="1" x14ac:dyDescent="0.2">
      <c r="A95" s="138"/>
      <c r="B95" s="145"/>
      <c r="C95" s="145"/>
      <c r="D95" s="145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s="139" customFormat="1" x14ac:dyDescent="0.2">
      <c r="A96" s="138"/>
      <c r="B96" s="145"/>
      <c r="C96" s="145"/>
      <c r="D96" s="145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139" customFormat="1" x14ac:dyDescent="0.2">
      <c r="A97" s="138"/>
      <c r="B97" s="145"/>
      <c r="C97" s="145"/>
      <c r="D97" s="145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s="139" customFormat="1" x14ac:dyDescent="0.2">
      <c r="A98" s="138"/>
      <c r="B98" s="145"/>
      <c r="C98" s="145"/>
      <c r="D98" s="145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s="139" customFormat="1" x14ac:dyDescent="0.2">
      <c r="A99" s="138"/>
      <c r="B99" s="145"/>
      <c r="C99" s="145"/>
      <c r="D99" s="145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s="139" customFormat="1" x14ac:dyDescent="0.2">
      <c r="A100" s="138"/>
      <c r="B100" s="145"/>
      <c r="C100" s="145"/>
      <c r="D100" s="145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s="139" customFormat="1" x14ac:dyDescent="0.2">
      <c r="A101" s="138"/>
      <c r="B101" s="145"/>
      <c r="C101" s="145"/>
      <c r="D101" s="145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s="139" customFormat="1" x14ac:dyDescent="0.2">
      <c r="A102" s="138"/>
      <c r="B102" s="145"/>
      <c r="C102" s="145"/>
      <c r="D102" s="145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s="139" customFormat="1" x14ac:dyDescent="0.2">
      <c r="A103" s="138"/>
      <c r="B103" s="145"/>
      <c r="C103" s="145"/>
      <c r="D103" s="145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s="139" customFormat="1" x14ac:dyDescent="0.2">
      <c r="A104" s="138"/>
      <c r="B104" s="145"/>
      <c r="C104" s="145"/>
      <c r="D104" s="145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s="139" customFormat="1" x14ac:dyDescent="0.2">
      <c r="A105" s="138"/>
      <c r="B105" s="145"/>
      <c r="C105" s="145"/>
      <c r="D105" s="145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s="139" customFormat="1" x14ac:dyDescent="0.2">
      <c r="A106" s="138"/>
      <c r="B106" s="145"/>
      <c r="C106" s="145"/>
      <c r="D106" s="14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s="139" customFormat="1" x14ac:dyDescent="0.2">
      <c r="A107" s="138"/>
      <c r="B107" s="145"/>
      <c r="C107" s="145"/>
      <c r="D107" s="145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s="139" customFormat="1" x14ac:dyDescent="0.2">
      <c r="A108" s="138"/>
      <c r="B108" s="145"/>
      <c r="C108" s="145"/>
      <c r="D108" s="145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s="139" customFormat="1" x14ac:dyDescent="0.2">
      <c r="A109" s="138"/>
      <c r="B109" s="145"/>
      <c r="C109" s="145"/>
      <c r="D109" s="145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s="139" customFormat="1" x14ac:dyDescent="0.2">
      <c r="A110" s="138"/>
      <c r="B110" s="145"/>
      <c r="C110" s="145"/>
      <c r="D110" s="145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s="139" customFormat="1" x14ac:dyDescent="0.2">
      <c r="A111" s="138"/>
      <c r="B111" s="145"/>
      <c r="C111" s="145"/>
      <c r="D111" s="145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s="139" customFormat="1" x14ac:dyDescent="0.2">
      <c r="A112" s="138"/>
      <c r="B112" s="145"/>
      <c r="C112" s="145"/>
      <c r="D112" s="145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s="139" customFormat="1" x14ac:dyDescent="0.2">
      <c r="A113" s="138"/>
      <c r="B113" s="145"/>
      <c r="C113" s="145"/>
      <c r="D113" s="145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s="139" customFormat="1" x14ac:dyDescent="0.2">
      <c r="A114" s="138"/>
      <c r="B114" s="145"/>
      <c r="C114" s="145"/>
      <c r="D114" s="145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s="139" customFormat="1" x14ac:dyDescent="0.2">
      <c r="A115" s="138"/>
      <c r="B115" s="145"/>
      <c r="C115" s="145"/>
      <c r="D115" s="145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 s="139" customFormat="1" x14ac:dyDescent="0.2">
      <c r="A116" s="138"/>
      <c r="B116" s="145"/>
      <c r="C116" s="145"/>
      <c r="D116" s="145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s="139" customFormat="1" x14ac:dyDescent="0.2">
      <c r="A117" s="138"/>
      <c r="B117" s="145"/>
      <c r="C117" s="145"/>
      <c r="D117" s="145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s="139" customFormat="1" x14ac:dyDescent="0.2">
      <c r="A118" s="138"/>
      <c r="B118" s="145"/>
      <c r="C118" s="145"/>
      <c r="D118" s="145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s="139" customFormat="1" x14ac:dyDescent="0.2">
      <c r="A119" s="138"/>
      <c r="B119" s="145"/>
      <c r="C119" s="145"/>
      <c r="D119" s="145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s="139" customFormat="1" x14ac:dyDescent="0.2">
      <c r="A120" s="138"/>
      <c r="B120" s="145"/>
      <c r="C120" s="145"/>
      <c r="D120" s="145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s="139" customFormat="1" x14ac:dyDescent="0.2">
      <c r="A121" s="138"/>
      <c r="B121" s="145"/>
      <c r="C121" s="145"/>
      <c r="D121" s="145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s="139" customFormat="1" x14ac:dyDescent="0.2">
      <c r="A122" s="138"/>
      <c r="B122" s="145"/>
      <c r="C122" s="145"/>
      <c r="D122" s="145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s="139" customFormat="1" x14ac:dyDescent="0.2">
      <c r="A123" s="138"/>
      <c r="B123" s="145"/>
      <c r="C123" s="145"/>
      <c r="D123" s="145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s="139" customFormat="1" x14ac:dyDescent="0.2">
      <c r="A124" s="138"/>
      <c r="B124" s="145"/>
      <c r="C124" s="145"/>
      <c r="D124" s="145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s="139" customFormat="1" x14ac:dyDescent="0.2">
      <c r="A125" s="138"/>
      <c r="B125" s="145"/>
      <c r="C125" s="145"/>
      <c r="D125" s="145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s="139" customFormat="1" x14ac:dyDescent="0.2">
      <c r="A126" s="138"/>
      <c r="B126" s="145"/>
      <c r="C126" s="145"/>
      <c r="D126" s="145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s="139" customFormat="1" x14ac:dyDescent="0.2">
      <c r="A127" s="138"/>
      <c r="B127" s="145"/>
      <c r="C127" s="145"/>
      <c r="D127" s="145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s="139" customFormat="1" x14ac:dyDescent="0.2">
      <c r="A128" s="138"/>
      <c r="B128" s="145"/>
      <c r="C128" s="145"/>
      <c r="D128" s="145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s="139" customFormat="1" x14ac:dyDescent="0.2">
      <c r="A129" s="138"/>
      <c r="B129" s="145"/>
      <c r="C129" s="145"/>
      <c r="D129" s="145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s="139" customFormat="1" x14ac:dyDescent="0.2">
      <c r="A130" s="138"/>
      <c r="B130" s="145"/>
      <c r="C130" s="145"/>
      <c r="D130" s="145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s="139" customFormat="1" x14ac:dyDescent="0.2">
      <c r="A131" s="138"/>
      <c r="B131" s="145"/>
      <c r="C131" s="145"/>
      <c r="D131" s="145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 s="139" customFormat="1" x14ac:dyDescent="0.2">
      <c r="A132" s="138"/>
      <c r="B132" s="145"/>
      <c r="C132" s="145"/>
      <c r="D132" s="145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</sheetData>
  <mergeCells count="29"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B80:D80"/>
    <mergeCell ref="G80:O80"/>
    <mergeCell ref="B18:D18"/>
    <mergeCell ref="B19:O19"/>
    <mergeCell ref="B34:D34"/>
    <mergeCell ref="B35:O35"/>
    <mergeCell ref="B60:D60"/>
    <mergeCell ref="B61:D61"/>
    <mergeCell ref="B62:O62"/>
    <mergeCell ref="B69:D69"/>
    <mergeCell ref="B70:O70"/>
    <mergeCell ref="B75:D75"/>
    <mergeCell ref="B76:D76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zoomScale="120" zoomScaleNormal="120" workbookViewId="0">
      <selection activeCell="B5" sqref="B5:O5"/>
    </sheetView>
  </sheetViews>
  <sheetFormatPr defaultRowHeight="12.75" x14ac:dyDescent="0.2"/>
  <cols>
    <col min="1" max="1" width="5.28515625" style="1" customWidth="1"/>
    <col min="2" max="2" width="6.140625" style="111" customWidth="1"/>
    <col min="3" max="3" width="11.42578125" style="111" customWidth="1"/>
    <col min="4" max="4" width="40" style="111" customWidth="1"/>
    <col min="5" max="5" width="5.85546875" style="104" customWidth="1"/>
    <col min="6" max="6" width="5.5703125" style="104" customWidth="1"/>
    <col min="7" max="7" width="6" style="104" customWidth="1"/>
    <col min="8" max="8" width="4.7109375" style="104" customWidth="1"/>
    <col min="9" max="9" width="5.140625" style="104" customWidth="1"/>
    <col min="10" max="11" width="4.7109375" style="104" customWidth="1"/>
    <col min="12" max="12" width="4.28515625" style="104" customWidth="1"/>
    <col min="13" max="13" width="5.28515625" style="104" customWidth="1"/>
    <col min="14" max="14" width="5" style="104" customWidth="1"/>
    <col min="15" max="15" width="4.7109375" style="104" customWidth="1"/>
  </cols>
  <sheetData>
    <row r="1" spans="1:17" x14ac:dyDescent="0.2">
      <c r="B1" s="2"/>
      <c r="C1" s="2"/>
      <c r="D1" s="2"/>
      <c r="E1" s="232" t="s">
        <v>0</v>
      </c>
      <c r="F1" s="232"/>
      <c r="G1" s="232"/>
      <c r="H1" s="232"/>
      <c r="I1" s="232"/>
      <c r="J1" s="232"/>
      <c r="K1" s="232"/>
      <c r="L1" s="232"/>
      <c r="M1" s="232"/>
      <c r="N1" s="2"/>
      <c r="O1" s="2"/>
    </row>
    <row r="2" spans="1:17" x14ac:dyDescent="0.2">
      <c r="B2" s="2"/>
      <c r="C2" s="2"/>
      <c r="D2" s="2"/>
      <c r="E2" s="232" t="s">
        <v>158</v>
      </c>
      <c r="F2" s="232"/>
      <c r="G2" s="232"/>
      <c r="H2" s="232"/>
      <c r="I2" s="232"/>
      <c r="J2" s="232"/>
      <c r="K2" s="232"/>
      <c r="L2" s="232"/>
      <c r="M2" s="232"/>
      <c r="N2" s="2"/>
      <c r="O2" s="2"/>
    </row>
    <row r="3" spans="1:17" x14ac:dyDescent="0.2">
      <c r="B3" s="2"/>
      <c r="C3" s="2"/>
      <c r="D3" s="2"/>
      <c r="E3" s="232" t="s">
        <v>1</v>
      </c>
      <c r="F3" s="232"/>
      <c r="G3" s="232"/>
      <c r="H3" s="232"/>
      <c r="I3" s="232"/>
      <c r="J3" s="232"/>
      <c r="K3" s="232"/>
      <c r="L3" s="232"/>
      <c r="M3" s="232"/>
      <c r="N3" s="2"/>
      <c r="O3" s="2"/>
    </row>
    <row r="4" spans="1:17" ht="15.75" x14ac:dyDescent="0.25">
      <c r="B4" s="3"/>
      <c r="C4" s="3"/>
      <c r="D4" s="4"/>
      <c r="E4" s="233" t="s">
        <v>2</v>
      </c>
      <c r="F4" s="233"/>
      <c r="G4" s="233"/>
      <c r="H4" s="233"/>
      <c r="I4" s="233"/>
      <c r="J4" s="233"/>
      <c r="K4" s="233"/>
      <c r="L4" s="233"/>
      <c r="M4" s="233"/>
      <c r="N4" s="4"/>
      <c r="O4" s="4"/>
    </row>
    <row r="5" spans="1:17" s="6" customFormat="1" ht="52.5" customHeight="1" x14ac:dyDescent="0.25">
      <c r="A5" s="5"/>
      <c r="B5" s="234" t="s">
        <v>161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7" ht="13.5" customHeight="1" x14ac:dyDescent="0.2">
      <c r="B6" s="235" t="s">
        <v>3</v>
      </c>
      <c r="C6" s="236" t="s">
        <v>4</v>
      </c>
      <c r="D6" s="236" t="s">
        <v>5</v>
      </c>
      <c r="E6" s="237" t="s">
        <v>6</v>
      </c>
      <c r="F6" s="230" t="s">
        <v>7</v>
      </c>
      <c r="G6" s="238"/>
      <c r="H6" s="242" t="s">
        <v>8</v>
      </c>
      <c r="I6" s="243"/>
      <c r="J6" s="244" t="s">
        <v>9</v>
      </c>
      <c r="K6" s="227"/>
      <c r="L6" s="228" t="s">
        <v>10</v>
      </c>
      <c r="M6" s="229"/>
      <c r="N6" s="228" t="s">
        <v>11</v>
      </c>
      <c r="O6" s="230"/>
    </row>
    <row r="7" spans="1:17" ht="21.75" customHeight="1" x14ac:dyDescent="0.2">
      <c r="B7" s="235"/>
      <c r="C7" s="236"/>
      <c r="D7" s="236"/>
      <c r="E7" s="237"/>
      <c r="F7" s="184" t="s">
        <v>12</v>
      </c>
      <c r="G7" s="8" t="s">
        <v>13</v>
      </c>
      <c r="H7" s="192" t="s">
        <v>14</v>
      </c>
      <c r="I7" s="193" t="s">
        <v>15</v>
      </c>
      <c r="J7" s="166" t="s">
        <v>16</v>
      </c>
      <c r="K7" s="167" t="s">
        <v>17</v>
      </c>
      <c r="L7" s="11" t="s">
        <v>18</v>
      </c>
      <c r="M7" s="10" t="s">
        <v>19</v>
      </c>
      <c r="N7" s="11" t="s">
        <v>20</v>
      </c>
      <c r="O7" s="184" t="s">
        <v>21</v>
      </c>
    </row>
    <row r="8" spans="1:17" ht="12.75" customHeight="1" x14ac:dyDescent="0.2">
      <c r="B8" s="235"/>
      <c r="C8" s="236"/>
      <c r="D8" s="236"/>
      <c r="E8" s="237"/>
      <c r="F8" s="231" t="s">
        <v>22</v>
      </c>
      <c r="G8" s="231"/>
      <c r="H8" s="231"/>
      <c r="I8" s="231"/>
      <c r="J8" s="231"/>
      <c r="K8" s="231"/>
      <c r="L8" s="231"/>
      <c r="M8" s="231"/>
      <c r="N8" s="231"/>
      <c r="O8" s="231"/>
    </row>
    <row r="9" spans="1:17" s="13" customFormat="1" ht="15.75" x14ac:dyDescent="0.25">
      <c r="A9" s="12"/>
      <c r="B9" s="221" t="s">
        <v>148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7" ht="13.35" customHeight="1" x14ac:dyDescent="0.2">
      <c r="B10" s="14">
        <v>1</v>
      </c>
      <c r="C10" s="15" t="s">
        <v>23</v>
      </c>
      <c r="D10" s="15" t="s">
        <v>24</v>
      </c>
      <c r="E10" s="14" t="s">
        <v>25</v>
      </c>
      <c r="F10" s="14">
        <v>2</v>
      </c>
      <c r="G10" s="185"/>
      <c r="H10" s="16">
        <v>2</v>
      </c>
      <c r="I10" s="17"/>
      <c r="J10" s="186"/>
      <c r="K10" s="17"/>
      <c r="L10" s="186"/>
      <c r="M10" s="18"/>
      <c r="N10" s="19"/>
      <c r="O10" s="20"/>
    </row>
    <row r="11" spans="1:17" ht="13.35" customHeight="1" x14ac:dyDescent="0.2">
      <c r="B11" s="14">
        <v>2</v>
      </c>
      <c r="C11" s="21" t="s">
        <v>26</v>
      </c>
      <c r="D11" s="21" t="s">
        <v>27</v>
      </c>
      <c r="E11" s="74" t="s">
        <v>25</v>
      </c>
      <c r="F11" s="74">
        <v>3</v>
      </c>
      <c r="G11" s="170"/>
      <c r="H11" s="78">
        <v>3</v>
      </c>
      <c r="I11" s="72"/>
      <c r="J11" s="25"/>
      <c r="K11" s="24"/>
      <c r="L11" s="25"/>
      <c r="M11" s="26"/>
      <c r="N11" s="27"/>
      <c r="O11" s="28"/>
      <c r="P11" s="1"/>
      <c r="Q11" s="29"/>
    </row>
    <row r="12" spans="1:17" ht="12.75" customHeight="1" x14ac:dyDescent="0.2">
      <c r="B12" s="14">
        <v>3</v>
      </c>
      <c r="C12" s="21" t="s">
        <v>156</v>
      </c>
      <c r="D12" s="21" t="s">
        <v>155</v>
      </c>
      <c r="E12" s="74" t="s">
        <v>37</v>
      </c>
      <c r="F12" s="74">
        <v>2</v>
      </c>
      <c r="G12" s="170"/>
      <c r="H12" s="78"/>
      <c r="I12" s="72">
        <v>2</v>
      </c>
      <c r="J12" s="25"/>
      <c r="K12" s="24"/>
      <c r="L12" s="25"/>
      <c r="M12" s="26"/>
      <c r="N12" s="27"/>
      <c r="O12" s="28"/>
      <c r="P12" s="1"/>
      <c r="Q12" s="29"/>
    </row>
    <row r="13" spans="1:17" ht="13.35" customHeight="1" x14ac:dyDescent="0.2">
      <c r="B13" s="14">
        <v>4</v>
      </c>
      <c r="C13" s="31" t="s">
        <v>28</v>
      </c>
      <c r="D13" s="31" t="s">
        <v>29</v>
      </c>
      <c r="E13" s="14" t="s">
        <v>25</v>
      </c>
      <c r="F13" s="14">
        <v>3</v>
      </c>
      <c r="G13" s="32"/>
      <c r="H13" s="16"/>
      <c r="I13" s="17">
        <v>3</v>
      </c>
      <c r="J13" s="186"/>
      <c r="K13" s="17"/>
      <c r="L13" s="186"/>
      <c r="M13" s="18"/>
      <c r="N13" s="19"/>
      <c r="O13" s="20"/>
      <c r="Q13" s="33"/>
    </row>
    <row r="14" spans="1:17" ht="13.35" customHeight="1" x14ac:dyDescent="0.2">
      <c r="B14" s="14">
        <v>5</v>
      </c>
      <c r="C14" s="15" t="s">
        <v>30</v>
      </c>
      <c r="D14" s="15" t="s">
        <v>31</v>
      </c>
      <c r="E14" s="14" t="s">
        <v>32</v>
      </c>
      <c r="F14" s="14">
        <v>2</v>
      </c>
      <c r="G14" s="185"/>
      <c r="H14" s="30"/>
      <c r="I14" s="24">
        <v>2</v>
      </c>
      <c r="J14" s="186"/>
      <c r="K14" s="17"/>
      <c r="L14" s="186"/>
      <c r="M14" s="18"/>
      <c r="N14" s="19"/>
      <c r="O14" s="20"/>
      <c r="Q14" s="34"/>
    </row>
    <row r="15" spans="1:17" ht="13.35" customHeight="1" x14ac:dyDescent="0.2">
      <c r="B15" s="14">
        <v>6</v>
      </c>
      <c r="C15" s="15" t="s">
        <v>33</v>
      </c>
      <c r="D15" s="15" t="s">
        <v>34</v>
      </c>
      <c r="E15" s="14" t="s">
        <v>25</v>
      </c>
      <c r="F15" s="14">
        <v>2</v>
      </c>
      <c r="G15" s="185"/>
      <c r="H15" s="30"/>
      <c r="I15" s="24"/>
      <c r="J15" s="186">
        <v>2</v>
      </c>
      <c r="K15" s="17"/>
      <c r="L15" s="186"/>
      <c r="M15" s="18"/>
      <c r="N15" s="19"/>
      <c r="O15" s="20"/>
      <c r="Q15" s="34"/>
    </row>
    <row r="16" spans="1:17" ht="13.35" customHeight="1" x14ac:dyDescent="0.2">
      <c r="B16" s="14">
        <v>7</v>
      </c>
      <c r="C16" s="15" t="s">
        <v>35</v>
      </c>
      <c r="D16" s="15" t="s">
        <v>36</v>
      </c>
      <c r="E16" s="14" t="s">
        <v>37</v>
      </c>
      <c r="F16" s="14">
        <v>2</v>
      </c>
      <c r="G16" s="185"/>
      <c r="H16" s="16"/>
      <c r="I16" s="17"/>
      <c r="J16" s="186">
        <v>2</v>
      </c>
      <c r="K16" s="17"/>
      <c r="L16" s="186"/>
      <c r="M16" s="18"/>
      <c r="N16" s="19"/>
      <c r="O16" s="20"/>
    </row>
    <row r="17" spans="1:16" ht="13.35" customHeight="1" x14ac:dyDescent="0.2">
      <c r="B17" s="14">
        <v>8</v>
      </c>
      <c r="C17" s="15" t="s">
        <v>38</v>
      </c>
      <c r="D17" s="15" t="s">
        <v>39</v>
      </c>
      <c r="E17" s="14" t="s">
        <v>25</v>
      </c>
      <c r="F17" s="14">
        <v>4</v>
      </c>
      <c r="G17" s="185"/>
      <c r="H17" s="16"/>
      <c r="I17" s="17"/>
      <c r="J17" s="186"/>
      <c r="K17" s="17">
        <v>4</v>
      </c>
      <c r="L17" s="186"/>
      <c r="M17" s="18"/>
      <c r="N17" s="19"/>
      <c r="O17" s="20"/>
      <c r="P17" s="35"/>
    </row>
    <row r="18" spans="1:16" ht="13.35" customHeight="1" x14ac:dyDescent="0.2">
      <c r="B18" s="217" t="s">
        <v>149</v>
      </c>
      <c r="C18" s="218"/>
      <c r="D18" s="219"/>
      <c r="E18" s="36">
        <f>SUM(H18:O18)</f>
        <v>20</v>
      </c>
      <c r="F18" s="36">
        <f>SUM(F10:F17)</f>
        <v>20</v>
      </c>
      <c r="G18" s="36"/>
      <c r="H18" s="37">
        <f>SUM(H10:H17)</f>
        <v>5</v>
      </c>
      <c r="I18" s="38">
        <f>SUM(I10:I17)</f>
        <v>7</v>
      </c>
      <c r="J18" s="39">
        <f>SUM(J10:J17)</f>
        <v>4</v>
      </c>
      <c r="K18" s="38">
        <f>SUM(K10:K17)</f>
        <v>4</v>
      </c>
      <c r="L18" s="39"/>
      <c r="M18" s="38"/>
      <c r="N18" s="39"/>
      <c r="O18" s="40"/>
    </row>
    <row r="19" spans="1:16" ht="13.35" customHeight="1" x14ac:dyDescent="0.2">
      <c r="B19" s="220" t="s">
        <v>151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</row>
    <row r="20" spans="1:16" s="42" customFormat="1" ht="13.35" customHeight="1" x14ac:dyDescent="0.2">
      <c r="A20" s="41"/>
      <c r="B20" s="14">
        <v>9</v>
      </c>
      <c r="C20" s="15" t="s">
        <v>40</v>
      </c>
      <c r="D20" s="15" t="s">
        <v>41</v>
      </c>
      <c r="E20" s="14" t="s">
        <v>25</v>
      </c>
      <c r="F20" s="14">
        <v>3</v>
      </c>
      <c r="G20" s="185"/>
      <c r="H20" s="16">
        <v>3</v>
      </c>
      <c r="I20" s="17"/>
      <c r="J20" s="186"/>
      <c r="K20" s="17"/>
      <c r="L20" s="186"/>
      <c r="M20" s="18"/>
      <c r="N20" s="19"/>
      <c r="O20" s="20"/>
    </row>
    <row r="21" spans="1:16" ht="12.75" customHeight="1" x14ac:dyDescent="0.2">
      <c r="B21" s="14">
        <v>10</v>
      </c>
      <c r="C21" s="15" t="s">
        <v>42</v>
      </c>
      <c r="D21" s="15" t="s">
        <v>43</v>
      </c>
      <c r="E21" s="14" t="s">
        <v>25</v>
      </c>
      <c r="F21" s="14">
        <v>4</v>
      </c>
      <c r="G21" s="185"/>
      <c r="H21" s="16">
        <v>4</v>
      </c>
      <c r="I21" s="17"/>
      <c r="J21" s="186"/>
      <c r="K21" s="17"/>
      <c r="L21" s="186"/>
      <c r="M21" s="18"/>
      <c r="N21" s="19"/>
      <c r="O21" s="20"/>
    </row>
    <row r="22" spans="1:16" ht="13.35" customHeight="1" x14ac:dyDescent="0.2">
      <c r="B22" s="14">
        <v>11</v>
      </c>
      <c r="C22" s="15" t="s">
        <v>44</v>
      </c>
      <c r="D22" s="15" t="s">
        <v>45</v>
      </c>
      <c r="E22" s="14" t="s">
        <v>37</v>
      </c>
      <c r="F22" s="14">
        <v>2</v>
      </c>
      <c r="G22" s="185"/>
      <c r="H22" s="16">
        <v>2</v>
      </c>
      <c r="I22" s="17"/>
      <c r="J22" s="186"/>
      <c r="K22" s="17"/>
      <c r="L22" s="186"/>
      <c r="M22" s="18"/>
      <c r="N22" s="19"/>
      <c r="O22" s="20"/>
      <c r="P22" s="43"/>
    </row>
    <row r="23" spans="1:16" ht="13.35" customHeight="1" x14ac:dyDescent="0.2">
      <c r="B23" s="14">
        <v>12</v>
      </c>
      <c r="C23" s="15" t="s">
        <v>46</v>
      </c>
      <c r="D23" s="15" t="s">
        <v>47</v>
      </c>
      <c r="E23" s="14" t="s">
        <v>25</v>
      </c>
      <c r="F23" s="14">
        <v>4</v>
      </c>
      <c r="G23" s="185"/>
      <c r="H23" s="16">
        <v>4</v>
      </c>
      <c r="I23" s="17"/>
      <c r="J23" s="186"/>
      <c r="K23" s="17"/>
      <c r="L23" s="186"/>
      <c r="M23" s="18"/>
      <c r="N23" s="19"/>
      <c r="O23" s="20"/>
      <c r="P23" s="43"/>
    </row>
    <row r="24" spans="1:16" ht="13.35" customHeight="1" x14ac:dyDescent="0.2">
      <c r="B24" s="14">
        <v>13</v>
      </c>
      <c r="C24" s="44" t="s">
        <v>48</v>
      </c>
      <c r="D24" s="15" t="s">
        <v>49</v>
      </c>
      <c r="E24" s="14" t="s">
        <v>25</v>
      </c>
      <c r="F24" s="14">
        <v>2</v>
      </c>
      <c r="G24" s="32"/>
      <c r="H24" s="16">
        <v>2</v>
      </c>
      <c r="I24" s="17"/>
      <c r="J24" s="186"/>
      <c r="K24" s="17"/>
      <c r="L24" s="186"/>
      <c r="M24" s="18"/>
      <c r="N24" s="19"/>
      <c r="O24" s="20"/>
    </row>
    <row r="25" spans="1:16" ht="13.35" customHeight="1" x14ac:dyDescent="0.2">
      <c r="B25" s="14">
        <v>14</v>
      </c>
      <c r="C25" s="15" t="s">
        <v>50</v>
      </c>
      <c r="D25" s="15" t="s">
        <v>51</v>
      </c>
      <c r="E25" s="14" t="s">
        <v>25</v>
      </c>
      <c r="F25" s="14">
        <v>4</v>
      </c>
      <c r="G25" s="185"/>
      <c r="H25" s="16"/>
      <c r="I25" s="17">
        <v>4</v>
      </c>
      <c r="J25" s="186"/>
      <c r="K25" s="17"/>
      <c r="L25" s="186"/>
      <c r="M25" s="18"/>
      <c r="N25" s="19"/>
      <c r="O25" s="20"/>
    </row>
    <row r="26" spans="1:16" ht="13.35" customHeight="1" x14ac:dyDescent="0.2">
      <c r="B26" s="14">
        <v>15</v>
      </c>
      <c r="C26" s="15" t="s">
        <v>52</v>
      </c>
      <c r="D26" s="15" t="s">
        <v>53</v>
      </c>
      <c r="E26" s="14" t="s">
        <v>37</v>
      </c>
      <c r="F26" s="14">
        <v>2</v>
      </c>
      <c r="G26" s="185"/>
      <c r="H26" s="16"/>
      <c r="I26" s="17">
        <v>2</v>
      </c>
      <c r="J26" s="186"/>
      <c r="K26" s="17"/>
      <c r="L26" s="186"/>
      <c r="M26" s="18"/>
      <c r="N26" s="19"/>
      <c r="O26" s="20"/>
    </row>
    <row r="27" spans="1:16" ht="13.35" customHeight="1" x14ac:dyDescent="0.2">
      <c r="B27" s="14">
        <v>16</v>
      </c>
      <c r="C27" s="31" t="s">
        <v>54</v>
      </c>
      <c r="D27" s="31" t="s">
        <v>55</v>
      </c>
      <c r="E27" s="14" t="s">
        <v>37</v>
      </c>
      <c r="F27" s="14">
        <v>2</v>
      </c>
      <c r="G27" s="185"/>
      <c r="H27" s="16"/>
      <c r="I27" s="17">
        <v>2</v>
      </c>
      <c r="J27" s="186"/>
      <c r="K27" s="17"/>
      <c r="L27" s="186"/>
      <c r="M27" s="18"/>
      <c r="N27" s="19"/>
      <c r="O27" s="20"/>
      <c r="P27" s="43"/>
    </row>
    <row r="28" spans="1:16" ht="13.35" customHeight="1" x14ac:dyDescent="0.2">
      <c r="B28" s="14">
        <v>17</v>
      </c>
      <c r="C28" s="15" t="s">
        <v>56</v>
      </c>
      <c r="D28" s="15" t="s">
        <v>57</v>
      </c>
      <c r="E28" s="14" t="s">
        <v>25</v>
      </c>
      <c r="F28" s="14">
        <v>2</v>
      </c>
      <c r="G28" s="32"/>
      <c r="H28" s="16"/>
      <c r="I28" s="17">
        <v>2</v>
      </c>
      <c r="J28" s="186"/>
      <c r="K28" s="17"/>
      <c r="L28" s="186"/>
      <c r="M28" s="18"/>
      <c r="N28" s="19"/>
      <c r="O28" s="20"/>
    </row>
    <row r="29" spans="1:16" ht="13.35" customHeight="1" x14ac:dyDescent="0.2">
      <c r="B29" s="14">
        <v>18</v>
      </c>
      <c r="C29" s="15" t="s">
        <v>58</v>
      </c>
      <c r="D29" s="15" t="s">
        <v>59</v>
      </c>
      <c r="E29" s="14" t="s">
        <v>25</v>
      </c>
      <c r="F29" s="14">
        <v>3</v>
      </c>
      <c r="G29" s="185"/>
      <c r="H29" s="16"/>
      <c r="I29" s="17"/>
      <c r="J29" s="186">
        <v>3</v>
      </c>
      <c r="K29" s="17"/>
      <c r="L29" s="186"/>
      <c r="M29" s="18"/>
      <c r="N29" s="19"/>
      <c r="O29" s="20"/>
      <c r="P29" s="35"/>
    </row>
    <row r="30" spans="1:16" ht="13.35" customHeight="1" x14ac:dyDescent="0.2">
      <c r="B30" s="14">
        <v>19</v>
      </c>
      <c r="C30" s="15" t="s">
        <v>60</v>
      </c>
      <c r="D30" s="15" t="s">
        <v>61</v>
      </c>
      <c r="E30" s="14" t="s">
        <v>37</v>
      </c>
      <c r="F30" s="14">
        <v>2</v>
      </c>
      <c r="G30" s="185"/>
      <c r="H30" s="16"/>
      <c r="I30" s="17"/>
      <c r="J30" s="186">
        <v>2</v>
      </c>
      <c r="K30" s="17"/>
      <c r="L30" s="186"/>
      <c r="M30" s="18"/>
      <c r="N30" s="19"/>
      <c r="O30" s="20"/>
    </row>
    <row r="31" spans="1:16" ht="13.35" customHeight="1" x14ac:dyDescent="0.2">
      <c r="B31" s="14">
        <v>20</v>
      </c>
      <c r="C31" s="15" t="s">
        <v>62</v>
      </c>
      <c r="D31" s="15" t="s">
        <v>63</v>
      </c>
      <c r="E31" s="14" t="s">
        <v>25</v>
      </c>
      <c r="F31" s="14">
        <v>3</v>
      </c>
      <c r="G31" s="185"/>
      <c r="H31" s="16"/>
      <c r="I31" s="17"/>
      <c r="J31" s="186"/>
      <c r="K31" s="17">
        <v>3</v>
      </c>
      <c r="L31" s="186"/>
      <c r="M31" s="18"/>
      <c r="N31" s="19"/>
      <c r="O31" s="20"/>
      <c r="P31" s="43"/>
    </row>
    <row r="32" spans="1:16" ht="13.35" customHeight="1" x14ac:dyDescent="0.2">
      <c r="B32" s="22">
        <v>21</v>
      </c>
      <c r="C32" s="21" t="s">
        <v>64</v>
      </c>
      <c r="D32" s="21" t="s">
        <v>63</v>
      </c>
      <c r="E32" s="22" t="s">
        <v>65</v>
      </c>
      <c r="F32" s="22"/>
      <c r="G32" s="45">
        <v>1</v>
      </c>
      <c r="H32" s="30"/>
      <c r="I32" s="24"/>
      <c r="J32" s="25"/>
      <c r="K32" s="24">
        <v>1</v>
      </c>
      <c r="L32" s="186"/>
      <c r="M32" s="18"/>
      <c r="N32" s="19"/>
      <c r="O32" s="20"/>
      <c r="P32" s="43"/>
    </row>
    <row r="33" spans="1:23" ht="13.35" customHeight="1" x14ac:dyDescent="0.2">
      <c r="B33" s="14">
        <v>22</v>
      </c>
      <c r="C33" s="15" t="s">
        <v>66</v>
      </c>
      <c r="D33" s="15" t="s">
        <v>67</v>
      </c>
      <c r="E33" s="14" t="s">
        <v>37</v>
      </c>
      <c r="F33" s="14">
        <v>2</v>
      </c>
      <c r="G33" s="185"/>
      <c r="H33" s="16"/>
      <c r="I33" s="17"/>
      <c r="J33" s="186"/>
      <c r="K33" s="17">
        <v>2</v>
      </c>
      <c r="L33" s="186"/>
      <c r="M33" s="18"/>
      <c r="N33" s="19"/>
      <c r="O33" s="20"/>
      <c r="P33" s="43"/>
    </row>
    <row r="34" spans="1:23" ht="12.75" customHeight="1" x14ac:dyDescent="0.2">
      <c r="B34" s="217" t="s">
        <v>68</v>
      </c>
      <c r="C34" s="218"/>
      <c r="D34" s="219"/>
      <c r="E34" s="46">
        <f>SUM(H34:O34)</f>
        <v>36</v>
      </c>
      <c r="F34" s="46">
        <f t="shared" ref="F34:K34" si="0">SUM(F20:F33)</f>
        <v>35</v>
      </c>
      <c r="G34" s="47">
        <f t="shared" si="0"/>
        <v>1</v>
      </c>
      <c r="H34" s="37">
        <f t="shared" si="0"/>
        <v>15</v>
      </c>
      <c r="I34" s="38">
        <f t="shared" si="0"/>
        <v>10</v>
      </c>
      <c r="J34" s="39">
        <f t="shared" si="0"/>
        <v>5</v>
      </c>
      <c r="K34" s="38">
        <f t="shared" si="0"/>
        <v>6</v>
      </c>
      <c r="L34" s="39"/>
      <c r="M34" s="38"/>
      <c r="N34" s="39"/>
      <c r="O34" s="40"/>
    </row>
    <row r="35" spans="1:23" ht="14.25" customHeight="1" x14ac:dyDescent="0.25">
      <c r="B35" s="221" t="s">
        <v>150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Q35" s="48"/>
      <c r="R35" s="48"/>
      <c r="S35" s="48"/>
      <c r="T35" s="48"/>
      <c r="U35" s="48"/>
      <c r="V35" s="48"/>
      <c r="W35" s="48"/>
    </row>
    <row r="36" spans="1:23" ht="13.35" customHeight="1" x14ac:dyDescent="0.2">
      <c r="B36" s="49">
        <v>23</v>
      </c>
      <c r="C36" s="50" t="s">
        <v>69</v>
      </c>
      <c r="D36" s="51" t="s">
        <v>70</v>
      </c>
      <c r="E36" s="52" t="s">
        <v>25</v>
      </c>
      <c r="F36" s="52">
        <v>3</v>
      </c>
      <c r="G36" s="53"/>
      <c r="H36" s="54"/>
      <c r="I36" s="55"/>
      <c r="J36" s="56">
        <v>3</v>
      </c>
      <c r="K36" s="55"/>
      <c r="L36" s="56"/>
      <c r="M36" s="55"/>
      <c r="N36" s="56"/>
      <c r="O36" s="52"/>
      <c r="Q36" s="57"/>
      <c r="R36" s="58"/>
      <c r="S36" s="59"/>
      <c r="T36" s="57"/>
      <c r="U36" s="57"/>
      <c r="V36" s="60"/>
      <c r="W36" s="48"/>
    </row>
    <row r="37" spans="1:23" ht="13.35" customHeight="1" x14ac:dyDescent="0.2">
      <c r="B37" s="49">
        <v>24</v>
      </c>
      <c r="C37" s="50" t="s">
        <v>71</v>
      </c>
      <c r="D37" s="50" t="s">
        <v>72</v>
      </c>
      <c r="E37" s="61" t="s">
        <v>25</v>
      </c>
      <c r="F37" s="61">
        <v>2</v>
      </c>
      <c r="G37" s="62"/>
      <c r="H37" s="54"/>
      <c r="I37" s="55"/>
      <c r="J37" s="56">
        <v>2</v>
      </c>
      <c r="K37" s="55"/>
      <c r="L37" s="56"/>
      <c r="M37" s="55"/>
      <c r="N37" s="56"/>
      <c r="O37" s="52"/>
      <c r="Q37" s="57"/>
      <c r="R37" s="58"/>
      <c r="S37" s="59"/>
      <c r="T37" s="57"/>
      <c r="U37" s="57"/>
      <c r="V37" s="60"/>
      <c r="W37" s="48"/>
    </row>
    <row r="38" spans="1:23" ht="13.35" customHeight="1" x14ac:dyDescent="0.2">
      <c r="B38" s="49">
        <v>25</v>
      </c>
      <c r="C38" s="50" t="s">
        <v>73</v>
      </c>
      <c r="D38" s="50" t="s">
        <v>74</v>
      </c>
      <c r="E38" s="61" t="s">
        <v>25</v>
      </c>
      <c r="F38" s="61">
        <v>4</v>
      </c>
      <c r="G38" s="62"/>
      <c r="H38" s="54"/>
      <c r="I38" s="55"/>
      <c r="J38" s="56">
        <v>4</v>
      </c>
      <c r="K38" s="55"/>
      <c r="L38" s="56"/>
      <c r="M38" s="55"/>
      <c r="N38" s="56"/>
      <c r="O38" s="52"/>
      <c r="Q38" s="57"/>
      <c r="R38" s="58"/>
      <c r="S38" s="59"/>
      <c r="T38" s="57"/>
      <c r="U38" s="57"/>
      <c r="V38" s="60"/>
      <c r="W38" s="48"/>
    </row>
    <row r="39" spans="1:23" ht="13.35" customHeight="1" x14ac:dyDescent="0.2">
      <c r="B39" s="49">
        <v>26</v>
      </c>
      <c r="C39" s="63" t="s">
        <v>75</v>
      </c>
      <c r="D39" s="63" t="s">
        <v>76</v>
      </c>
      <c r="E39" s="64" t="s">
        <v>32</v>
      </c>
      <c r="F39" s="64">
        <v>2</v>
      </c>
      <c r="G39" s="65"/>
      <c r="H39" s="66"/>
      <c r="I39" s="67"/>
      <c r="J39" s="68"/>
      <c r="K39" s="67">
        <v>2</v>
      </c>
      <c r="L39" s="56"/>
      <c r="M39" s="55"/>
      <c r="N39" s="56"/>
      <c r="O39" s="52"/>
      <c r="Q39" s="57"/>
      <c r="R39" s="58"/>
      <c r="S39" s="59"/>
      <c r="T39" s="57"/>
      <c r="U39" s="57"/>
      <c r="V39" s="60"/>
      <c r="W39" s="48"/>
    </row>
    <row r="40" spans="1:23" ht="12.75" customHeight="1" x14ac:dyDescent="0.2">
      <c r="B40" s="49">
        <v>27</v>
      </c>
      <c r="C40" s="50" t="s">
        <v>77</v>
      </c>
      <c r="D40" s="50" t="s">
        <v>78</v>
      </c>
      <c r="E40" s="61" t="s">
        <v>25</v>
      </c>
      <c r="F40" s="61">
        <v>3</v>
      </c>
      <c r="G40" s="62"/>
      <c r="H40" s="54"/>
      <c r="I40" s="55"/>
      <c r="J40" s="56"/>
      <c r="K40" s="55">
        <v>3</v>
      </c>
      <c r="L40" s="56"/>
      <c r="M40" s="55"/>
      <c r="N40" s="56"/>
      <c r="O40" s="52"/>
      <c r="Q40" s="57"/>
      <c r="R40" s="58"/>
      <c r="S40" s="59"/>
      <c r="T40" s="57"/>
      <c r="U40" s="57"/>
      <c r="V40" s="60"/>
      <c r="W40" s="48"/>
    </row>
    <row r="41" spans="1:23" ht="12.75" customHeight="1" x14ac:dyDescent="0.2">
      <c r="B41" s="49">
        <v>28</v>
      </c>
      <c r="C41" s="63" t="s">
        <v>79</v>
      </c>
      <c r="D41" s="63" t="s">
        <v>80</v>
      </c>
      <c r="E41" s="64" t="s">
        <v>37</v>
      </c>
      <c r="F41" s="64">
        <v>3</v>
      </c>
      <c r="G41" s="65"/>
      <c r="H41" s="66"/>
      <c r="I41" s="67"/>
      <c r="J41" s="68"/>
      <c r="K41" s="67"/>
      <c r="L41" s="25">
        <v>3</v>
      </c>
      <c r="M41" s="55"/>
      <c r="N41" s="56"/>
      <c r="O41" s="52"/>
      <c r="Q41" s="57"/>
      <c r="R41" s="58"/>
      <c r="S41" s="59"/>
      <c r="T41" s="57"/>
      <c r="U41" s="57"/>
      <c r="V41" s="60"/>
      <c r="W41" s="48"/>
    </row>
    <row r="42" spans="1:23" ht="12.75" customHeight="1" x14ac:dyDescent="0.2">
      <c r="B42" s="49">
        <v>29</v>
      </c>
      <c r="C42" s="63" t="s">
        <v>81</v>
      </c>
      <c r="D42" s="63" t="s">
        <v>82</v>
      </c>
      <c r="E42" s="64" t="s">
        <v>37</v>
      </c>
      <c r="F42" s="64">
        <v>3</v>
      </c>
      <c r="G42" s="65"/>
      <c r="H42" s="66"/>
      <c r="I42" s="67"/>
      <c r="J42" s="68"/>
      <c r="K42" s="67"/>
      <c r="L42" s="25">
        <v>3</v>
      </c>
      <c r="M42" s="55"/>
      <c r="N42" s="56"/>
      <c r="O42" s="52"/>
      <c r="Q42" s="57"/>
      <c r="R42" s="58"/>
      <c r="S42" s="59"/>
      <c r="T42" s="57"/>
      <c r="U42" s="57"/>
      <c r="V42" s="60"/>
      <c r="W42" s="48"/>
    </row>
    <row r="43" spans="1:23" ht="12.75" customHeight="1" x14ac:dyDescent="0.2">
      <c r="B43" s="49">
        <v>30</v>
      </c>
      <c r="C43" s="63" t="s">
        <v>83</v>
      </c>
      <c r="D43" s="63" t="s">
        <v>84</v>
      </c>
      <c r="E43" s="64" t="s">
        <v>25</v>
      </c>
      <c r="F43" s="64">
        <v>2</v>
      </c>
      <c r="G43" s="65"/>
      <c r="H43" s="66"/>
      <c r="I43" s="67"/>
      <c r="J43" s="68"/>
      <c r="K43" s="24"/>
      <c r="L43" s="68">
        <v>2</v>
      </c>
      <c r="M43" s="67"/>
      <c r="N43" s="56"/>
      <c r="O43" s="52"/>
      <c r="Q43" s="57"/>
      <c r="R43" s="58"/>
      <c r="S43" s="59"/>
      <c r="T43" s="57"/>
      <c r="U43" s="57"/>
      <c r="V43" s="60"/>
      <c r="W43" s="48"/>
    </row>
    <row r="44" spans="1:23" s="1" customFormat="1" ht="13.35" customHeight="1" x14ac:dyDescent="0.2">
      <c r="B44" s="22">
        <v>31</v>
      </c>
      <c r="C44" s="69" t="s">
        <v>142</v>
      </c>
      <c r="D44" s="69" t="s">
        <v>85</v>
      </c>
      <c r="E44" s="70" t="s">
        <v>32</v>
      </c>
      <c r="F44" s="70">
        <v>2</v>
      </c>
      <c r="G44" s="71"/>
      <c r="H44" s="30"/>
      <c r="I44" s="24"/>
      <c r="J44" s="25"/>
      <c r="K44" s="24"/>
      <c r="L44" s="25">
        <v>2</v>
      </c>
      <c r="M44" s="72"/>
      <c r="N44" s="73"/>
      <c r="O44" s="74"/>
      <c r="Q44" s="149"/>
      <c r="R44" s="150"/>
      <c r="S44" s="151"/>
      <c r="T44" s="152"/>
      <c r="U44" s="152"/>
      <c r="V44" s="153"/>
      <c r="W44" s="138"/>
    </row>
    <row r="45" spans="1:23" s="75" customFormat="1" x14ac:dyDescent="0.2">
      <c r="B45" s="22">
        <v>32</v>
      </c>
      <c r="C45" s="69" t="s">
        <v>143</v>
      </c>
      <c r="D45" s="69" t="s">
        <v>98</v>
      </c>
      <c r="E45" s="70" t="s">
        <v>32</v>
      </c>
      <c r="F45" s="70">
        <v>2</v>
      </c>
      <c r="G45" s="71"/>
      <c r="H45" s="30"/>
      <c r="I45" s="24"/>
      <c r="J45" s="25"/>
      <c r="K45" s="24"/>
      <c r="L45" s="25">
        <v>2</v>
      </c>
      <c r="M45" s="24"/>
      <c r="N45" s="25"/>
      <c r="O45" s="22"/>
      <c r="Q45" s="149"/>
    </row>
    <row r="46" spans="1:23" ht="13.35" customHeight="1" x14ac:dyDescent="0.2">
      <c r="B46" s="22">
        <v>33</v>
      </c>
      <c r="C46" s="69" t="s">
        <v>87</v>
      </c>
      <c r="D46" s="69" t="s">
        <v>88</v>
      </c>
      <c r="E46" s="70" t="s">
        <v>25</v>
      </c>
      <c r="F46" s="70">
        <v>4</v>
      </c>
      <c r="G46" s="71"/>
      <c r="H46" s="30"/>
      <c r="I46" s="24"/>
      <c r="J46" s="25"/>
      <c r="K46" s="24"/>
      <c r="L46" s="25">
        <v>4</v>
      </c>
      <c r="M46" s="72"/>
      <c r="N46" s="73"/>
      <c r="O46" s="74"/>
      <c r="P46" s="1"/>
      <c r="Q46" s="57"/>
      <c r="R46" s="58"/>
      <c r="S46" s="59"/>
      <c r="T46" s="57"/>
      <c r="U46" s="57"/>
      <c r="V46" s="60"/>
      <c r="W46" s="48"/>
    </row>
    <row r="47" spans="1:23" ht="13.35" customHeight="1" x14ac:dyDescent="0.2">
      <c r="B47" s="22">
        <v>34</v>
      </c>
      <c r="C47" s="69" t="s">
        <v>89</v>
      </c>
      <c r="D47" s="69" t="s">
        <v>88</v>
      </c>
      <c r="E47" s="70" t="s">
        <v>65</v>
      </c>
      <c r="F47" s="70"/>
      <c r="G47" s="71">
        <v>1</v>
      </c>
      <c r="H47" s="30"/>
      <c r="I47" s="24"/>
      <c r="J47" s="25"/>
      <c r="K47" s="24"/>
      <c r="L47" s="25">
        <v>1</v>
      </c>
      <c r="M47" s="72"/>
      <c r="N47" s="73"/>
      <c r="O47" s="74"/>
      <c r="P47" s="1"/>
      <c r="Q47" s="57"/>
      <c r="R47" s="58"/>
      <c r="S47" s="59"/>
      <c r="T47" s="57"/>
      <c r="U47" s="57"/>
      <c r="V47" s="60"/>
      <c r="W47" s="48"/>
    </row>
    <row r="48" spans="1:23" s="79" customFormat="1" x14ac:dyDescent="0.2">
      <c r="A48" s="75"/>
      <c r="B48" s="22">
        <v>35</v>
      </c>
      <c r="C48" s="21" t="s">
        <v>90</v>
      </c>
      <c r="D48" s="21" t="s">
        <v>91</v>
      </c>
      <c r="E48" s="76" t="s">
        <v>25</v>
      </c>
      <c r="F48" s="76">
        <v>4</v>
      </c>
      <c r="G48" s="77"/>
      <c r="H48" s="78"/>
      <c r="I48" s="72"/>
      <c r="J48" s="73"/>
      <c r="K48" s="72"/>
      <c r="L48" s="73"/>
      <c r="M48" s="72">
        <v>4</v>
      </c>
      <c r="N48" s="73"/>
      <c r="O48" s="74"/>
      <c r="P48" s="75"/>
    </row>
    <row r="49" spans="1:23" s="79" customFormat="1" x14ac:dyDescent="0.2">
      <c r="A49" s="75"/>
      <c r="B49" s="22">
        <v>36</v>
      </c>
      <c r="C49" s="21" t="s">
        <v>92</v>
      </c>
      <c r="D49" s="21" t="s">
        <v>93</v>
      </c>
      <c r="E49" s="76" t="s">
        <v>65</v>
      </c>
      <c r="F49" s="76"/>
      <c r="G49" s="77">
        <v>2</v>
      </c>
      <c r="H49" s="78"/>
      <c r="I49" s="72"/>
      <c r="J49" s="73"/>
      <c r="K49" s="72"/>
      <c r="L49" s="73"/>
      <c r="M49" s="72">
        <v>2</v>
      </c>
      <c r="N49" s="73"/>
      <c r="O49" s="74"/>
      <c r="P49" s="75"/>
    </row>
    <row r="50" spans="1:23" s="79" customFormat="1" x14ac:dyDescent="0.2">
      <c r="A50" s="75"/>
      <c r="B50" s="22">
        <v>37</v>
      </c>
      <c r="C50" s="69" t="s">
        <v>94</v>
      </c>
      <c r="D50" s="69" t="s">
        <v>95</v>
      </c>
      <c r="E50" s="70" t="s">
        <v>25</v>
      </c>
      <c r="F50" s="70">
        <v>4</v>
      </c>
      <c r="G50" s="71"/>
      <c r="H50" s="30"/>
      <c r="I50" s="24"/>
      <c r="J50" s="25"/>
      <c r="K50" s="24"/>
      <c r="L50" s="25"/>
      <c r="M50" s="24">
        <v>4</v>
      </c>
      <c r="N50" s="25"/>
      <c r="O50" s="22"/>
      <c r="P50" s="80"/>
    </row>
    <row r="51" spans="1:23" s="75" customFormat="1" x14ac:dyDescent="0.2">
      <c r="B51" s="22">
        <v>38</v>
      </c>
      <c r="C51" s="21" t="s">
        <v>96</v>
      </c>
      <c r="D51" s="21" t="s">
        <v>97</v>
      </c>
      <c r="E51" s="74" t="s">
        <v>37</v>
      </c>
      <c r="F51" s="74">
        <v>2</v>
      </c>
      <c r="G51" s="169"/>
      <c r="H51" s="78"/>
      <c r="I51" s="72"/>
      <c r="J51" s="73"/>
      <c r="K51" s="72"/>
      <c r="L51" s="73"/>
      <c r="M51" s="72">
        <v>2</v>
      </c>
      <c r="N51" s="25"/>
      <c r="O51" s="148"/>
      <c r="Q51" s="149"/>
    </row>
    <row r="52" spans="1:23" s="1" customFormat="1" ht="12.75" customHeight="1" x14ac:dyDescent="0.2">
      <c r="B52" s="22">
        <v>39</v>
      </c>
      <c r="C52" s="69" t="s">
        <v>144</v>
      </c>
      <c r="D52" s="69" t="s">
        <v>86</v>
      </c>
      <c r="E52" s="70" t="s">
        <v>25</v>
      </c>
      <c r="F52" s="70">
        <v>2</v>
      </c>
      <c r="G52" s="71"/>
      <c r="H52" s="30"/>
      <c r="I52" s="24"/>
      <c r="J52" s="25"/>
      <c r="K52" s="24"/>
      <c r="L52" s="25"/>
      <c r="M52" s="72">
        <v>2</v>
      </c>
      <c r="N52" s="73"/>
      <c r="O52" s="74"/>
      <c r="Q52" s="154"/>
      <c r="R52" s="150"/>
      <c r="S52" s="151"/>
      <c r="T52" s="152"/>
      <c r="U52" s="152"/>
      <c r="V52" s="153"/>
      <c r="W52" s="138"/>
    </row>
    <row r="53" spans="1:23" s="75" customFormat="1" x14ac:dyDescent="0.2">
      <c r="B53" s="22">
        <v>40</v>
      </c>
      <c r="C53" s="69" t="s">
        <v>145</v>
      </c>
      <c r="D53" s="69" t="s">
        <v>99</v>
      </c>
      <c r="E53" s="70" t="s">
        <v>25</v>
      </c>
      <c r="F53" s="70">
        <v>2</v>
      </c>
      <c r="G53" s="71"/>
      <c r="H53" s="30"/>
      <c r="I53" s="24"/>
      <c r="J53" s="25"/>
      <c r="K53" s="24"/>
      <c r="L53" s="25"/>
      <c r="M53" s="24">
        <v>2</v>
      </c>
      <c r="N53" s="25"/>
      <c r="O53" s="22"/>
      <c r="Q53" s="149"/>
    </row>
    <row r="54" spans="1:23" s="79" customFormat="1" x14ac:dyDescent="0.2">
      <c r="A54" s="75"/>
      <c r="B54" s="22">
        <v>41</v>
      </c>
      <c r="C54" s="21" t="s">
        <v>100</v>
      </c>
      <c r="D54" s="21" t="s">
        <v>101</v>
      </c>
      <c r="E54" s="76" t="s">
        <v>25</v>
      </c>
      <c r="F54" s="76">
        <v>2</v>
      </c>
      <c r="G54" s="77"/>
      <c r="H54" s="78"/>
      <c r="I54" s="72"/>
      <c r="J54" s="73"/>
      <c r="K54" s="72"/>
      <c r="L54" s="73"/>
      <c r="M54" s="72"/>
      <c r="N54" s="73"/>
      <c r="O54" s="74">
        <v>2</v>
      </c>
      <c r="P54" s="75"/>
    </row>
    <row r="55" spans="1:23" s="79" customFormat="1" x14ac:dyDescent="0.2">
      <c r="A55" s="75"/>
      <c r="B55" s="22">
        <v>42</v>
      </c>
      <c r="C55" s="21" t="s">
        <v>102</v>
      </c>
      <c r="D55" s="21" t="s">
        <v>103</v>
      </c>
      <c r="E55" s="76" t="s">
        <v>37</v>
      </c>
      <c r="F55" s="76">
        <v>2</v>
      </c>
      <c r="G55" s="77"/>
      <c r="H55" s="78"/>
      <c r="I55" s="72"/>
      <c r="J55" s="73"/>
      <c r="K55" s="72"/>
      <c r="L55" s="73"/>
      <c r="M55" s="72"/>
      <c r="N55" s="73"/>
      <c r="O55" s="74">
        <v>2</v>
      </c>
      <c r="P55" s="75"/>
      <c r="Q55" s="82"/>
    </row>
    <row r="56" spans="1:23" s="79" customFormat="1" x14ac:dyDescent="0.2">
      <c r="A56" s="75"/>
      <c r="B56" s="22">
        <v>43</v>
      </c>
      <c r="C56" s="69" t="s">
        <v>104</v>
      </c>
      <c r="D56" s="69" t="s">
        <v>105</v>
      </c>
      <c r="E56" s="70" t="s">
        <v>37</v>
      </c>
      <c r="F56" s="70">
        <v>2</v>
      </c>
      <c r="G56" s="71"/>
      <c r="H56" s="30"/>
      <c r="I56" s="24"/>
      <c r="J56" s="25"/>
      <c r="K56" s="24"/>
      <c r="L56" s="25"/>
      <c r="M56" s="24"/>
      <c r="N56" s="25"/>
      <c r="O56" s="22">
        <v>2</v>
      </c>
      <c r="P56" s="75"/>
      <c r="Q56" s="82"/>
    </row>
    <row r="57" spans="1:23" s="79" customFormat="1" x14ac:dyDescent="0.2">
      <c r="A57" s="75"/>
      <c r="B57" s="22">
        <v>44</v>
      </c>
      <c r="C57" s="69" t="s">
        <v>106</v>
      </c>
      <c r="D57" s="69" t="s">
        <v>107</v>
      </c>
      <c r="E57" s="70" t="s">
        <v>25</v>
      </c>
      <c r="F57" s="70">
        <v>3</v>
      </c>
      <c r="G57" s="71"/>
      <c r="H57" s="30"/>
      <c r="I57" s="24"/>
      <c r="J57" s="25"/>
      <c r="K57" s="24"/>
      <c r="L57" s="25"/>
      <c r="M57" s="24"/>
      <c r="N57" s="25"/>
      <c r="O57" s="22">
        <v>3</v>
      </c>
      <c r="P57" s="80"/>
    </row>
    <row r="58" spans="1:23" s="79" customFormat="1" x14ac:dyDescent="0.2">
      <c r="A58" s="75"/>
      <c r="B58" s="22">
        <v>45</v>
      </c>
      <c r="C58" s="69" t="s">
        <v>108</v>
      </c>
      <c r="D58" s="69" t="s">
        <v>109</v>
      </c>
      <c r="E58" s="70" t="s">
        <v>25</v>
      </c>
      <c r="F58" s="70">
        <v>3</v>
      </c>
      <c r="G58" s="71"/>
      <c r="H58" s="30"/>
      <c r="I58" s="24"/>
      <c r="J58" s="25"/>
      <c r="K58" s="24"/>
      <c r="L58" s="25"/>
      <c r="M58" s="24"/>
      <c r="N58" s="25"/>
      <c r="O58" s="22">
        <v>3</v>
      </c>
      <c r="P58" s="75"/>
    </row>
    <row r="59" spans="1:23" s="84" customFormat="1" x14ac:dyDescent="0.2">
      <c r="A59" s="75"/>
      <c r="B59" s="22">
        <v>46</v>
      </c>
      <c r="C59" s="69" t="s">
        <v>110</v>
      </c>
      <c r="D59" s="69" t="s">
        <v>111</v>
      </c>
      <c r="E59" s="70" t="s">
        <v>32</v>
      </c>
      <c r="F59" s="70">
        <v>2</v>
      </c>
      <c r="G59" s="71"/>
      <c r="H59" s="30"/>
      <c r="I59" s="24"/>
      <c r="J59" s="25"/>
      <c r="K59" s="24"/>
      <c r="L59" s="25"/>
      <c r="M59" s="24"/>
      <c r="N59" s="25"/>
      <c r="O59" s="22">
        <v>2</v>
      </c>
      <c r="P59" s="82"/>
    </row>
    <row r="60" spans="1:23" s="95" customFormat="1" ht="13.35" customHeight="1" x14ac:dyDescent="0.25">
      <c r="A60" s="12"/>
      <c r="B60" s="222" t="s">
        <v>112</v>
      </c>
      <c r="C60" s="223"/>
      <c r="D60" s="224"/>
      <c r="E60" s="85">
        <f>SUM(H60:O60)</f>
        <v>61</v>
      </c>
      <c r="F60" s="85">
        <f>SUM(F36:F59)</f>
        <v>58</v>
      </c>
      <c r="G60" s="86">
        <f>SUM(G36:G59)</f>
        <v>3</v>
      </c>
      <c r="H60" s="87"/>
      <c r="I60" s="88"/>
      <c r="J60" s="89">
        <f>SUM(J36:J59)</f>
        <v>9</v>
      </c>
      <c r="K60" s="88">
        <f>SUM(K36:K59)</f>
        <v>5</v>
      </c>
      <c r="L60" s="89">
        <f>SUM(L36:L59)</f>
        <v>17</v>
      </c>
      <c r="M60" s="88">
        <f>SUM(M36:M59)</f>
        <v>16</v>
      </c>
      <c r="N60" s="89"/>
      <c r="O60" s="90">
        <f>SUM(O36:O59)</f>
        <v>14</v>
      </c>
      <c r="P60" s="91"/>
      <c r="Q60" s="92"/>
      <c r="R60" s="93"/>
      <c r="S60" s="93"/>
      <c r="T60" s="92"/>
      <c r="U60" s="93"/>
      <c r="V60" s="92"/>
      <c r="W60" s="94"/>
    </row>
    <row r="61" spans="1:23" ht="15" customHeight="1" x14ac:dyDescent="0.25">
      <c r="B61" s="225" t="s">
        <v>146</v>
      </c>
      <c r="C61" s="225"/>
      <c r="D61" s="225"/>
      <c r="E61" s="96">
        <v>6</v>
      </c>
      <c r="F61" s="96">
        <v>6</v>
      </c>
      <c r="G61" s="97"/>
      <c r="H61" s="98"/>
      <c r="I61" s="99"/>
      <c r="J61" s="100">
        <v>2</v>
      </c>
      <c r="K61" s="99">
        <v>2</v>
      </c>
      <c r="L61" s="100">
        <v>2</v>
      </c>
      <c r="M61" s="101"/>
      <c r="N61" s="102"/>
      <c r="O61" s="103"/>
      <c r="P61" s="104"/>
      <c r="Q61" s="57"/>
      <c r="R61" s="58"/>
      <c r="S61" s="58"/>
      <c r="T61" s="60"/>
      <c r="U61" s="60"/>
      <c r="V61" s="60"/>
      <c r="W61" s="48"/>
    </row>
    <row r="62" spans="1:23" ht="14.25" customHeight="1" x14ac:dyDescent="0.25">
      <c r="B62" s="201" t="s">
        <v>147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3"/>
      <c r="P62" s="104"/>
      <c r="Q62" s="59"/>
      <c r="R62" s="59"/>
      <c r="S62" s="105"/>
      <c r="T62" s="106"/>
      <c r="U62" s="107"/>
      <c r="V62" s="107"/>
      <c r="W62" s="48"/>
    </row>
    <row r="63" spans="1:23" ht="13.35" customHeight="1" x14ac:dyDescent="0.2">
      <c r="B63" s="22">
        <v>45</v>
      </c>
      <c r="C63" s="21" t="s">
        <v>113</v>
      </c>
      <c r="D63" s="21" t="s">
        <v>114</v>
      </c>
      <c r="E63" s="74" t="s">
        <v>32</v>
      </c>
      <c r="F63" s="74">
        <v>1</v>
      </c>
      <c r="G63" s="170"/>
      <c r="H63" s="78">
        <v>1</v>
      </c>
      <c r="I63" s="175"/>
      <c r="J63" s="73"/>
      <c r="K63" s="72"/>
      <c r="L63" s="73"/>
      <c r="M63" s="72"/>
      <c r="N63" s="73"/>
      <c r="O63" s="74"/>
      <c r="P63" s="104"/>
      <c r="Q63" s="110"/>
      <c r="R63" s="110"/>
      <c r="S63" s="110"/>
      <c r="T63" s="107"/>
      <c r="U63" s="107"/>
      <c r="V63" s="107"/>
      <c r="W63" s="48"/>
    </row>
    <row r="64" spans="1:23" ht="13.35" customHeight="1" x14ac:dyDescent="0.2">
      <c r="B64" s="22">
        <v>46</v>
      </c>
      <c r="C64" s="21" t="s">
        <v>115</v>
      </c>
      <c r="D64" s="21" t="s">
        <v>116</v>
      </c>
      <c r="E64" s="74" t="s">
        <v>32</v>
      </c>
      <c r="F64" s="74">
        <v>2</v>
      </c>
      <c r="G64" s="170"/>
      <c r="H64" s="78"/>
      <c r="I64" s="72">
        <v>2</v>
      </c>
      <c r="J64" s="73"/>
      <c r="K64" s="72"/>
      <c r="L64" s="73"/>
      <c r="M64" s="72"/>
      <c r="N64" s="73"/>
      <c r="O64" s="74"/>
      <c r="P64" s="111"/>
      <c r="Q64" s="110"/>
      <c r="R64" s="110"/>
      <c r="S64" s="58"/>
      <c r="T64" s="110"/>
      <c r="U64" s="110"/>
      <c r="V64" s="110"/>
      <c r="W64" s="48"/>
    </row>
    <row r="65" spans="1:23" ht="13.35" customHeight="1" x14ac:dyDescent="0.2">
      <c r="B65" s="22">
        <v>47</v>
      </c>
      <c r="C65" s="21" t="s">
        <v>117</v>
      </c>
      <c r="D65" s="21" t="s">
        <v>118</v>
      </c>
      <c r="E65" s="74" t="s">
        <v>32</v>
      </c>
      <c r="F65" s="74">
        <v>3</v>
      </c>
      <c r="G65" s="170"/>
      <c r="H65" s="78"/>
      <c r="I65" s="72"/>
      <c r="J65" s="73"/>
      <c r="K65" s="72">
        <v>3</v>
      </c>
      <c r="L65" s="73"/>
      <c r="M65" s="72"/>
      <c r="N65" s="73"/>
      <c r="O65" s="74"/>
      <c r="P65" s="104"/>
      <c r="Q65" s="48"/>
      <c r="R65" s="48"/>
      <c r="S65" s="48"/>
      <c r="T65" s="48"/>
      <c r="U65" s="48"/>
      <c r="V65" s="48"/>
      <c r="W65" s="48"/>
    </row>
    <row r="66" spans="1:23" ht="13.35" customHeight="1" x14ac:dyDescent="0.2">
      <c r="B66" s="22">
        <v>48</v>
      </c>
      <c r="C66" s="69" t="s">
        <v>119</v>
      </c>
      <c r="D66" s="21" t="s">
        <v>120</v>
      </c>
      <c r="E66" s="176" t="s">
        <v>32</v>
      </c>
      <c r="F66" s="176">
        <v>1</v>
      </c>
      <c r="G66" s="170"/>
      <c r="H66" s="78"/>
      <c r="I66" s="72"/>
      <c r="J66" s="73"/>
      <c r="K66" s="72"/>
      <c r="L66" s="73"/>
      <c r="M66" s="72"/>
      <c r="N66" s="73">
        <v>1</v>
      </c>
      <c r="O66" s="74"/>
      <c r="P66" s="104"/>
      <c r="Q66" s="34"/>
      <c r="R66" s="48"/>
      <c r="S66" s="48"/>
      <c r="T66" s="48"/>
      <c r="U66" s="48"/>
      <c r="V66" s="48"/>
      <c r="W66" s="48"/>
    </row>
    <row r="67" spans="1:23" ht="13.35" customHeight="1" x14ac:dyDescent="0.2">
      <c r="B67" s="22">
        <v>49</v>
      </c>
      <c r="C67" s="69" t="s">
        <v>121</v>
      </c>
      <c r="D67" s="21" t="s">
        <v>122</v>
      </c>
      <c r="E67" s="176" t="s">
        <v>32</v>
      </c>
      <c r="F67" s="176">
        <v>3</v>
      </c>
      <c r="G67" s="170"/>
      <c r="H67" s="78"/>
      <c r="I67" s="72"/>
      <c r="J67" s="73"/>
      <c r="K67" s="72"/>
      <c r="L67" s="73"/>
      <c r="M67" s="72">
        <v>3</v>
      </c>
      <c r="N67" s="73"/>
      <c r="O67" s="74"/>
      <c r="P67" s="111"/>
    </row>
    <row r="68" spans="1:23" ht="13.35" customHeight="1" x14ac:dyDescent="0.2">
      <c r="B68" s="22">
        <v>50</v>
      </c>
      <c r="C68" s="21" t="s">
        <v>157</v>
      </c>
      <c r="D68" s="21" t="s">
        <v>123</v>
      </c>
      <c r="E68" s="74" t="s">
        <v>37</v>
      </c>
      <c r="F68" s="74">
        <v>15</v>
      </c>
      <c r="G68" s="170"/>
      <c r="H68" s="78"/>
      <c r="I68" s="72"/>
      <c r="J68" s="73"/>
      <c r="K68" s="72"/>
      <c r="L68" s="73"/>
      <c r="M68" s="72"/>
      <c r="N68" s="73">
        <v>15</v>
      </c>
      <c r="O68" s="74"/>
      <c r="P68" s="111"/>
      <c r="Q68" s="34"/>
    </row>
    <row r="69" spans="1:23" ht="13.35" customHeight="1" x14ac:dyDescent="0.25">
      <c r="B69" s="239" t="s">
        <v>152</v>
      </c>
      <c r="C69" s="240"/>
      <c r="D69" s="241"/>
      <c r="E69" s="96">
        <f>SUM(H69:O69)</f>
        <v>25</v>
      </c>
      <c r="F69" s="96">
        <f>SUM(F63:F68)</f>
        <v>25</v>
      </c>
      <c r="G69" s="97"/>
      <c r="H69" s="113">
        <v>1</v>
      </c>
      <c r="I69" s="99">
        <v>2</v>
      </c>
      <c r="J69" s="100"/>
      <c r="K69" s="99">
        <v>3</v>
      </c>
      <c r="L69" s="100"/>
      <c r="M69" s="99">
        <f>SUM(M63:M68)</f>
        <v>3</v>
      </c>
      <c r="N69" s="100">
        <f>SUM(N63:N68)</f>
        <v>16</v>
      </c>
      <c r="O69" s="46"/>
      <c r="P69" s="111"/>
    </row>
    <row r="70" spans="1:23" ht="15" customHeight="1" x14ac:dyDescent="0.25">
      <c r="B70" s="201" t="s">
        <v>153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3"/>
      <c r="P70" s="111"/>
    </row>
    <row r="71" spans="1:23" ht="13.35" customHeight="1" x14ac:dyDescent="0.2">
      <c r="B71" s="22">
        <v>51</v>
      </c>
      <c r="C71" s="179" t="s">
        <v>124</v>
      </c>
      <c r="D71" s="180" t="s">
        <v>125</v>
      </c>
      <c r="E71" s="22" t="s">
        <v>32</v>
      </c>
      <c r="F71" s="22">
        <v>1</v>
      </c>
      <c r="G71" s="23"/>
      <c r="H71" s="181"/>
      <c r="I71" s="173"/>
      <c r="J71" s="174"/>
      <c r="K71" s="24"/>
      <c r="L71" s="25">
        <v>1</v>
      </c>
      <c r="M71" s="24"/>
      <c r="N71" s="25"/>
      <c r="O71" s="22"/>
      <c r="P71" s="111"/>
    </row>
    <row r="72" spans="1:23" ht="13.35" customHeight="1" x14ac:dyDescent="0.2">
      <c r="B72" s="22">
        <v>52</v>
      </c>
      <c r="C72" s="180" t="s">
        <v>126</v>
      </c>
      <c r="D72" s="180" t="s">
        <v>127</v>
      </c>
      <c r="E72" s="22" t="s">
        <v>32</v>
      </c>
      <c r="F72" s="22">
        <v>1</v>
      </c>
      <c r="G72" s="23"/>
      <c r="H72" s="181"/>
      <c r="I72" s="173"/>
      <c r="J72" s="174"/>
      <c r="K72" s="24"/>
      <c r="L72" s="25"/>
      <c r="M72" s="24">
        <v>1</v>
      </c>
      <c r="N72" s="25"/>
      <c r="O72" s="22"/>
      <c r="P72" s="111"/>
    </row>
    <row r="73" spans="1:23" ht="13.35" customHeight="1" x14ac:dyDescent="0.2">
      <c r="B73" s="22">
        <v>53</v>
      </c>
      <c r="C73" s="180" t="s">
        <v>128</v>
      </c>
      <c r="D73" s="180" t="s">
        <v>129</v>
      </c>
      <c r="E73" s="22" t="s">
        <v>32</v>
      </c>
      <c r="F73" s="22">
        <v>4</v>
      </c>
      <c r="G73" s="23"/>
      <c r="H73" s="181"/>
      <c r="I73" s="173"/>
      <c r="J73" s="174"/>
      <c r="K73" s="24"/>
      <c r="L73" s="25"/>
      <c r="M73" s="24"/>
      <c r="N73" s="25">
        <v>4</v>
      </c>
      <c r="O73" s="22"/>
      <c r="P73" s="111"/>
    </row>
    <row r="74" spans="1:23" ht="13.35" customHeight="1" x14ac:dyDescent="0.2">
      <c r="B74" s="22">
        <v>54</v>
      </c>
      <c r="C74" s="182" t="s">
        <v>130</v>
      </c>
      <c r="D74" s="180" t="s">
        <v>131</v>
      </c>
      <c r="E74" s="22" t="s">
        <v>25</v>
      </c>
      <c r="F74" s="22">
        <v>6</v>
      </c>
      <c r="G74" s="23"/>
      <c r="H74" s="181"/>
      <c r="I74" s="173"/>
      <c r="J74" s="174"/>
      <c r="K74" s="24"/>
      <c r="L74" s="25"/>
      <c r="M74" s="24"/>
      <c r="N74" s="25"/>
      <c r="O74" s="22">
        <v>6</v>
      </c>
      <c r="P74" s="111"/>
    </row>
    <row r="75" spans="1:23" ht="13.35" customHeight="1" x14ac:dyDescent="0.2">
      <c r="B75" s="207" t="s">
        <v>154</v>
      </c>
      <c r="C75" s="208"/>
      <c r="D75" s="209"/>
      <c r="E75" s="46">
        <f>SUM(H75:O75)</f>
        <v>12</v>
      </c>
      <c r="F75" s="46">
        <f>SUM(F71:F74)</f>
        <v>12</v>
      </c>
      <c r="G75" s="120"/>
      <c r="H75" s="98"/>
      <c r="I75" s="99"/>
      <c r="J75" s="100"/>
      <c r="K75" s="99"/>
      <c r="L75" s="100">
        <v>1</v>
      </c>
      <c r="M75" s="99">
        <v>1</v>
      </c>
      <c r="N75" s="100">
        <v>4</v>
      </c>
      <c r="O75" s="46">
        <v>6</v>
      </c>
      <c r="P75" s="111"/>
    </row>
    <row r="76" spans="1:23" s="128" customFormat="1" ht="13.5" customHeight="1" x14ac:dyDescent="0.25">
      <c r="A76" s="121"/>
      <c r="B76" s="210" t="s">
        <v>132</v>
      </c>
      <c r="C76" s="210"/>
      <c r="D76" s="210"/>
      <c r="E76" s="194">
        <f t="shared" ref="E76:O76" si="1">E75+E69+E61+E60+E34+E18</f>
        <v>160</v>
      </c>
      <c r="F76" s="194">
        <f t="shared" si="1"/>
        <v>156</v>
      </c>
      <c r="G76" s="195">
        <f t="shared" si="1"/>
        <v>4</v>
      </c>
      <c r="H76" s="196">
        <f t="shared" si="1"/>
        <v>21</v>
      </c>
      <c r="I76" s="197">
        <f t="shared" si="1"/>
        <v>19</v>
      </c>
      <c r="J76" s="198">
        <f t="shared" si="1"/>
        <v>20</v>
      </c>
      <c r="K76" s="197">
        <f t="shared" si="1"/>
        <v>20</v>
      </c>
      <c r="L76" s="198">
        <f t="shared" si="1"/>
        <v>20</v>
      </c>
      <c r="M76" s="197">
        <f t="shared" si="1"/>
        <v>20</v>
      </c>
      <c r="N76" s="198">
        <f t="shared" si="1"/>
        <v>20</v>
      </c>
      <c r="O76" s="194">
        <f t="shared" si="1"/>
        <v>20</v>
      </c>
      <c r="P76" s="126"/>
      <c r="Q76" s="127"/>
      <c r="R76" s="34"/>
    </row>
    <row r="77" spans="1:23" ht="13.35" customHeight="1" x14ac:dyDescent="0.2">
      <c r="B77" s="14">
        <v>55</v>
      </c>
      <c r="C77" s="115" t="s">
        <v>133</v>
      </c>
      <c r="D77" s="115" t="s">
        <v>134</v>
      </c>
      <c r="E77" s="129" t="s">
        <v>32</v>
      </c>
      <c r="F77" s="129">
        <v>1</v>
      </c>
      <c r="G77" s="187"/>
      <c r="H77" s="130">
        <v>1</v>
      </c>
      <c r="I77" s="131"/>
      <c r="J77" s="132"/>
      <c r="K77" s="133"/>
      <c r="L77" s="134"/>
      <c r="M77" s="135"/>
      <c r="N77" s="136"/>
      <c r="O77" s="137"/>
      <c r="P77" s="104"/>
    </row>
    <row r="78" spans="1:23" s="139" customFormat="1" x14ac:dyDescent="0.2">
      <c r="A78" s="138"/>
      <c r="B78" s="14">
        <v>56</v>
      </c>
      <c r="C78" s="115" t="s">
        <v>135</v>
      </c>
      <c r="D78" s="115" t="s">
        <v>136</v>
      </c>
      <c r="E78" s="129" t="s">
        <v>32</v>
      </c>
      <c r="F78" s="129">
        <v>1</v>
      </c>
      <c r="G78" s="187"/>
      <c r="H78" s="130"/>
      <c r="I78" s="131">
        <v>1</v>
      </c>
      <c r="J78" s="132"/>
      <c r="K78" s="133"/>
      <c r="L78" s="134"/>
      <c r="M78" s="135"/>
      <c r="N78" s="136"/>
      <c r="O78" s="137"/>
    </row>
    <row r="79" spans="1:23" s="139" customFormat="1" x14ac:dyDescent="0.2">
      <c r="A79" s="138"/>
      <c r="B79" s="14">
        <v>57</v>
      </c>
      <c r="C79" s="115" t="s">
        <v>137</v>
      </c>
      <c r="D79" s="115" t="s">
        <v>138</v>
      </c>
      <c r="E79" s="129" t="s">
        <v>32</v>
      </c>
      <c r="F79" s="129">
        <v>1</v>
      </c>
      <c r="G79" s="187"/>
      <c r="H79" s="130"/>
      <c r="I79" s="131"/>
      <c r="J79" s="132">
        <v>1</v>
      </c>
      <c r="K79" s="133"/>
      <c r="L79" s="134"/>
      <c r="M79" s="135"/>
      <c r="N79" s="136"/>
      <c r="O79" s="137"/>
    </row>
    <row r="80" spans="1:23" s="139" customFormat="1" x14ac:dyDescent="0.2">
      <c r="A80" s="138"/>
      <c r="B80" s="211"/>
      <c r="C80" s="212"/>
      <c r="D80" s="213"/>
      <c r="E80" s="129">
        <v>163</v>
      </c>
      <c r="F80" s="129">
        <v>3</v>
      </c>
      <c r="G80" s="214"/>
      <c r="H80" s="215"/>
      <c r="I80" s="215"/>
      <c r="J80" s="215"/>
      <c r="K80" s="215"/>
      <c r="L80" s="215"/>
      <c r="M80" s="215"/>
      <c r="N80" s="215"/>
      <c r="O80" s="216"/>
    </row>
    <row r="81" spans="1:15" s="139" customFormat="1" x14ac:dyDescent="0.2">
      <c r="A81" s="138"/>
      <c r="B81" s="144"/>
      <c r="C81" s="144"/>
      <c r="D81" s="44" t="s">
        <v>139</v>
      </c>
      <c r="E81" s="2"/>
      <c r="F81" s="2"/>
      <c r="G81" s="2"/>
      <c r="H81" s="2"/>
      <c r="I81" s="2"/>
      <c r="J81" s="144"/>
      <c r="K81" s="144"/>
      <c r="L81" s="144"/>
      <c r="M81" s="144"/>
      <c r="N81" s="144"/>
      <c r="O81" s="144"/>
    </row>
    <row r="82" spans="1:15" s="139" customFormat="1" x14ac:dyDescent="0.2">
      <c r="A82" s="138"/>
      <c r="B82" s="145"/>
      <c r="C82" s="145"/>
      <c r="D82" s="145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s="139" customFormat="1" x14ac:dyDescent="0.2">
      <c r="A83" s="138"/>
      <c r="B83" s="145"/>
      <c r="C83" s="145"/>
      <c r="D83" s="145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s="139" customFormat="1" x14ac:dyDescent="0.2">
      <c r="A84" s="138"/>
      <c r="B84" s="145"/>
      <c r="C84" s="145"/>
      <c r="D84" s="145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s="139" customFormat="1" x14ac:dyDescent="0.2">
      <c r="A85" s="138"/>
      <c r="B85" s="145"/>
      <c r="C85" s="145"/>
      <c r="D85" s="145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s="139" customFormat="1" x14ac:dyDescent="0.2">
      <c r="A86" s="138"/>
      <c r="B86" s="145"/>
      <c r="C86" s="145"/>
      <c r="D86" s="14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s="139" customFormat="1" x14ac:dyDescent="0.2">
      <c r="A87" s="138"/>
      <c r="B87" s="145"/>
      <c r="C87" s="145"/>
      <c r="D87" s="145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s="139" customFormat="1" x14ac:dyDescent="0.2">
      <c r="A88" s="138"/>
      <c r="B88" s="145"/>
      <c r="C88" s="145"/>
      <c r="D88" s="145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s="139" customFormat="1" x14ac:dyDescent="0.2">
      <c r="A89" s="138"/>
      <c r="B89" s="145"/>
      <c r="C89" s="145"/>
      <c r="D89" s="145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s="139" customFormat="1" x14ac:dyDescent="0.2">
      <c r="A90" s="138"/>
      <c r="B90" s="145"/>
      <c r="C90" s="145"/>
      <c r="D90" s="145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s="139" customFormat="1" x14ac:dyDescent="0.2">
      <c r="A91" s="138"/>
      <c r="B91" s="145"/>
      <c r="C91" s="145"/>
      <c r="D91" s="145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s="139" customFormat="1" x14ac:dyDescent="0.2">
      <c r="A92" s="138"/>
      <c r="B92" s="145"/>
      <c r="C92" s="145"/>
      <c r="D92" s="145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s="139" customFormat="1" x14ac:dyDescent="0.2">
      <c r="A93" s="138"/>
      <c r="B93" s="145"/>
      <c r="C93" s="145"/>
      <c r="D93" s="14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s="139" customFormat="1" x14ac:dyDescent="0.2">
      <c r="A94" s="138"/>
      <c r="B94" s="145"/>
      <c r="C94" s="145"/>
      <c r="D94" s="145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139" customFormat="1" x14ac:dyDescent="0.2">
      <c r="A95" s="138"/>
      <c r="B95" s="145"/>
      <c r="C95" s="145"/>
      <c r="D95" s="145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s="139" customFormat="1" x14ac:dyDescent="0.2">
      <c r="A96" s="138"/>
      <c r="B96" s="145"/>
      <c r="C96" s="145"/>
      <c r="D96" s="145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139" customFormat="1" x14ac:dyDescent="0.2">
      <c r="A97" s="138"/>
      <c r="B97" s="145"/>
      <c r="C97" s="145"/>
      <c r="D97" s="145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s="139" customFormat="1" x14ac:dyDescent="0.2">
      <c r="A98" s="138"/>
      <c r="B98" s="145"/>
      <c r="C98" s="145"/>
      <c r="D98" s="145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s="139" customFormat="1" x14ac:dyDescent="0.2">
      <c r="A99" s="138"/>
      <c r="B99" s="145"/>
      <c r="C99" s="145"/>
      <c r="D99" s="145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s="139" customFormat="1" x14ac:dyDescent="0.2">
      <c r="A100" s="138"/>
      <c r="B100" s="145"/>
      <c r="C100" s="145"/>
      <c r="D100" s="145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s="139" customFormat="1" x14ac:dyDescent="0.2">
      <c r="A101" s="138"/>
      <c r="B101" s="145"/>
      <c r="C101" s="145"/>
      <c r="D101" s="145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s="139" customFormat="1" x14ac:dyDescent="0.2">
      <c r="A102" s="138"/>
      <c r="B102" s="145"/>
      <c r="C102" s="145"/>
      <c r="D102" s="145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s="139" customFormat="1" x14ac:dyDescent="0.2">
      <c r="A103" s="138"/>
      <c r="B103" s="145"/>
      <c r="C103" s="145"/>
      <c r="D103" s="145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s="139" customFormat="1" x14ac:dyDescent="0.2">
      <c r="A104" s="138"/>
      <c r="B104" s="145"/>
      <c r="C104" s="145"/>
      <c r="D104" s="145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s="139" customFormat="1" x14ac:dyDescent="0.2">
      <c r="A105" s="138"/>
      <c r="B105" s="145"/>
      <c r="C105" s="145"/>
      <c r="D105" s="145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s="139" customFormat="1" x14ac:dyDescent="0.2">
      <c r="A106" s="138"/>
      <c r="B106" s="145"/>
      <c r="C106" s="145"/>
      <c r="D106" s="14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s="139" customFormat="1" x14ac:dyDescent="0.2">
      <c r="A107" s="138"/>
      <c r="B107" s="145"/>
      <c r="C107" s="145"/>
      <c r="D107" s="145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s="139" customFormat="1" x14ac:dyDescent="0.2">
      <c r="A108" s="138"/>
      <c r="B108" s="145"/>
      <c r="C108" s="145"/>
      <c r="D108" s="145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s="139" customFormat="1" x14ac:dyDescent="0.2">
      <c r="A109" s="138"/>
      <c r="B109" s="145"/>
      <c r="C109" s="145"/>
      <c r="D109" s="145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s="139" customFormat="1" x14ac:dyDescent="0.2">
      <c r="A110" s="138"/>
      <c r="B110" s="145"/>
      <c r="C110" s="145"/>
      <c r="D110" s="145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s="139" customFormat="1" x14ac:dyDescent="0.2">
      <c r="A111" s="138"/>
      <c r="B111" s="145"/>
      <c r="C111" s="145"/>
      <c r="D111" s="145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s="139" customFormat="1" x14ac:dyDescent="0.2">
      <c r="A112" s="138"/>
      <c r="B112" s="145"/>
      <c r="C112" s="145"/>
      <c r="D112" s="145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s="139" customFormat="1" x14ac:dyDescent="0.2">
      <c r="A113" s="138"/>
      <c r="B113" s="145"/>
      <c r="C113" s="145"/>
      <c r="D113" s="145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s="139" customFormat="1" x14ac:dyDescent="0.2">
      <c r="A114" s="138"/>
      <c r="B114" s="145"/>
      <c r="C114" s="145"/>
      <c r="D114" s="145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s="139" customFormat="1" x14ac:dyDescent="0.2">
      <c r="A115" s="138"/>
      <c r="B115" s="145"/>
      <c r="C115" s="145"/>
      <c r="D115" s="145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 s="139" customFormat="1" x14ac:dyDescent="0.2">
      <c r="A116" s="138"/>
      <c r="B116" s="145"/>
      <c r="C116" s="145"/>
      <c r="D116" s="145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s="139" customFormat="1" x14ac:dyDescent="0.2">
      <c r="A117" s="138"/>
      <c r="B117" s="145"/>
      <c r="C117" s="145"/>
      <c r="D117" s="145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s="139" customFormat="1" x14ac:dyDescent="0.2">
      <c r="A118" s="138"/>
      <c r="B118" s="145"/>
      <c r="C118" s="145"/>
      <c r="D118" s="145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s="139" customFormat="1" x14ac:dyDescent="0.2">
      <c r="A119" s="138"/>
      <c r="B119" s="145"/>
      <c r="C119" s="145"/>
      <c r="D119" s="145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s="139" customFormat="1" x14ac:dyDescent="0.2">
      <c r="A120" s="138"/>
      <c r="B120" s="145"/>
      <c r="C120" s="145"/>
      <c r="D120" s="145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s="139" customFormat="1" x14ac:dyDescent="0.2">
      <c r="A121" s="138"/>
      <c r="B121" s="145"/>
      <c r="C121" s="145"/>
      <c r="D121" s="145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s="139" customFormat="1" x14ac:dyDescent="0.2">
      <c r="A122" s="138"/>
      <c r="B122" s="145"/>
      <c r="C122" s="145"/>
      <c r="D122" s="145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s="139" customFormat="1" x14ac:dyDescent="0.2">
      <c r="A123" s="138"/>
      <c r="B123" s="145"/>
      <c r="C123" s="145"/>
      <c r="D123" s="145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s="139" customFormat="1" x14ac:dyDescent="0.2">
      <c r="A124" s="138"/>
      <c r="B124" s="145"/>
      <c r="C124" s="145"/>
      <c r="D124" s="145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s="139" customFormat="1" x14ac:dyDescent="0.2">
      <c r="A125" s="138"/>
      <c r="B125" s="145"/>
      <c r="C125" s="145"/>
      <c r="D125" s="145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s="139" customFormat="1" x14ac:dyDescent="0.2">
      <c r="A126" s="138"/>
      <c r="B126" s="145"/>
      <c r="C126" s="145"/>
      <c r="D126" s="145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s="139" customFormat="1" x14ac:dyDescent="0.2">
      <c r="A127" s="138"/>
      <c r="B127" s="145"/>
      <c r="C127" s="145"/>
      <c r="D127" s="145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s="139" customFormat="1" x14ac:dyDescent="0.2">
      <c r="A128" s="138"/>
      <c r="B128" s="145"/>
      <c r="C128" s="145"/>
      <c r="D128" s="145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s="139" customFormat="1" x14ac:dyDescent="0.2">
      <c r="A129" s="138"/>
      <c r="B129" s="145"/>
      <c r="C129" s="145"/>
      <c r="D129" s="145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s="139" customFormat="1" x14ac:dyDescent="0.2">
      <c r="A130" s="138"/>
      <c r="B130" s="145"/>
      <c r="C130" s="145"/>
      <c r="D130" s="145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s="139" customFormat="1" x14ac:dyDescent="0.2">
      <c r="A131" s="138"/>
      <c r="B131" s="145"/>
      <c r="C131" s="145"/>
      <c r="D131" s="145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 s="139" customFormat="1" x14ac:dyDescent="0.2">
      <c r="A132" s="138"/>
      <c r="B132" s="145"/>
      <c r="C132" s="145"/>
      <c r="D132" s="145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</sheetData>
  <mergeCells count="29"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B80:D80"/>
    <mergeCell ref="G80:O80"/>
    <mergeCell ref="B18:D18"/>
    <mergeCell ref="B19:O19"/>
    <mergeCell ref="B34:D34"/>
    <mergeCell ref="B35:O35"/>
    <mergeCell ref="B60:D60"/>
    <mergeCell ref="B61:D61"/>
    <mergeCell ref="B62:O62"/>
    <mergeCell ref="B69:D69"/>
    <mergeCell ref="B70:O70"/>
    <mergeCell ref="B75:D75"/>
    <mergeCell ref="B76:D76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zoomScale="120" zoomScaleNormal="120" workbookViewId="0">
      <selection activeCell="E2" sqref="E2:M2"/>
    </sheetView>
  </sheetViews>
  <sheetFormatPr defaultRowHeight="12.75" x14ac:dyDescent="0.2"/>
  <cols>
    <col min="1" max="1" width="5.28515625" style="1" customWidth="1"/>
    <col min="2" max="2" width="6.140625" style="111" customWidth="1"/>
    <col min="3" max="3" width="11.42578125" style="111" customWidth="1"/>
    <col min="4" max="4" width="40" style="111" customWidth="1"/>
    <col min="5" max="5" width="5.85546875" style="104" customWidth="1"/>
    <col min="6" max="6" width="5.5703125" style="104" customWidth="1"/>
    <col min="7" max="7" width="6" style="104" customWidth="1"/>
    <col min="8" max="8" width="4.7109375" style="104" customWidth="1"/>
    <col min="9" max="9" width="5.140625" style="104" customWidth="1"/>
    <col min="10" max="11" width="4.7109375" style="104" customWidth="1"/>
    <col min="12" max="12" width="4.28515625" style="104" customWidth="1"/>
    <col min="13" max="13" width="5.28515625" style="104" customWidth="1"/>
    <col min="14" max="14" width="5" style="104" customWidth="1"/>
    <col min="15" max="15" width="4.7109375" style="104" customWidth="1"/>
    <col min="257" max="257" width="5.28515625" customWidth="1"/>
    <col min="258" max="258" width="6.140625" customWidth="1"/>
    <col min="259" max="259" width="11.42578125" customWidth="1"/>
    <col min="260" max="260" width="40" customWidth="1"/>
    <col min="261" max="261" width="5.85546875" customWidth="1"/>
    <col min="262" max="262" width="5.5703125" customWidth="1"/>
    <col min="263" max="263" width="6" customWidth="1"/>
    <col min="264" max="264" width="4.7109375" customWidth="1"/>
    <col min="265" max="265" width="5.140625" customWidth="1"/>
    <col min="266" max="267" width="4.7109375" customWidth="1"/>
    <col min="268" max="268" width="4.28515625" customWidth="1"/>
    <col min="269" max="269" width="5.28515625" customWidth="1"/>
    <col min="270" max="270" width="5" customWidth="1"/>
    <col min="271" max="271" width="4.7109375" customWidth="1"/>
    <col min="513" max="513" width="5.28515625" customWidth="1"/>
    <col min="514" max="514" width="6.140625" customWidth="1"/>
    <col min="515" max="515" width="11.42578125" customWidth="1"/>
    <col min="516" max="516" width="40" customWidth="1"/>
    <col min="517" max="517" width="5.85546875" customWidth="1"/>
    <col min="518" max="518" width="5.5703125" customWidth="1"/>
    <col min="519" max="519" width="6" customWidth="1"/>
    <col min="520" max="520" width="4.7109375" customWidth="1"/>
    <col min="521" max="521" width="5.140625" customWidth="1"/>
    <col min="522" max="523" width="4.7109375" customWidth="1"/>
    <col min="524" max="524" width="4.28515625" customWidth="1"/>
    <col min="525" max="525" width="5.28515625" customWidth="1"/>
    <col min="526" max="526" width="5" customWidth="1"/>
    <col min="527" max="527" width="4.7109375" customWidth="1"/>
    <col min="769" max="769" width="5.28515625" customWidth="1"/>
    <col min="770" max="770" width="6.140625" customWidth="1"/>
    <col min="771" max="771" width="11.42578125" customWidth="1"/>
    <col min="772" max="772" width="40" customWidth="1"/>
    <col min="773" max="773" width="5.85546875" customWidth="1"/>
    <col min="774" max="774" width="5.5703125" customWidth="1"/>
    <col min="775" max="775" width="6" customWidth="1"/>
    <col min="776" max="776" width="4.7109375" customWidth="1"/>
    <col min="777" max="777" width="5.140625" customWidth="1"/>
    <col min="778" max="779" width="4.7109375" customWidth="1"/>
    <col min="780" max="780" width="4.28515625" customWidth="1"/>
    <col min="781" max="781" width="5.28515625" customWidth="1"/>
    <col min="782" max="782" width="5" customWidth="1"/>
    <col min="783" max="783" width="4.7109375" customWidth="1"/>
    <col min="1025" max="1025" width="5.28515625" customWidth="1"/>
    <col min="1026" max="1026" width="6.140625" customWidth="1"/>
    <col min="1027" max="1027" width="11.42578125" customWidth="1"/>
    <col min="1028" max="1028" width="40" customWidth="1"/>
    <col min="1029" max="1029" width="5.85546875" customWidth="1"/>
    <col min="1030" max="1030" width="5.5703125" customWidth="1"/>
    <col min="1031" max="1031" width="6" customWidth="1"/>
    <col min="1032" max="1032" width="4.7109375" customWidth="1"/>
    <col min="1033" max="1033" width="5.140625" customWidth="1"/>
    <col min="1034" max="1035" width="4.7109375" customWidth="1"/>
    <col min="1036" max="1036" width="4.28515625" customWidth="1"/>
    <col min="1037" max="1037" width="5.28515625" customWidth="1"/>
    <col min="1038" max="1038" width="5" customWidth="1"/>
    <col min="1039" max="1039" width="4.7109375" customWidth="1"/>
    <col min="1281" max="1281" width="5.28515625" customWidth="1"/>
    <col min="1282" max="1282" width="6.140625" customWidth="1"/>
    <col min="1283" max="1283" width="11.42578125" customWidth="1"/>
    <col min="1284" max="1284" width="40" customWidth="1"/>
    <col min="1285" max="1285" width="5.85546875" customWidth="1"/>
    <col min="1286" max="1286" width="5.5703125" customWidth="1"/>
    <col min="1287" max="1287" width="6" customWidth="1"/>
    <col min="1288" max="1288" width="4.7109375" customWidth="1"/>
    <col min="1289" max="1289" width="5.140625" customWidth="1"/>
    <col min="1290" max="1291" width="4.7109375" customWidth="1"/>
    <col min="1292" max="1292" width="4.28515625" customWidth="1"/>
    <col min="1293" max="1293" width="5.28515625" customWidth="1"/>
    <col min="1294" max="1294" width="5" customWidth="1"/>
    <col min="1295" max="1295" width="4.7109375" customWidth="1"/>
    <col min="1537" max="1537" width="5.28515625" customWidth="1"/>
    <col min="1538" max="1538" width="6.140625" customWidth="1"/>
    <col min="1539" max="1539" width="11.42578125" customWidth="1"/>
    <col min="1540" max="1540" width="40" customWidth="1"/>
    <col min="1541" max="1541" width="5.85546875" customWidth="1"/>
    <col min="1542" max="1542" width="5.5703125" customWidth="1"/>
    <col min="1543" max="1543" width="6" customWidth="1"/>
    <col min="1544" max="1544" width="4.7109375" customWidth="1"/>
    <col min="1545" max="1545" width="5.140625" customWidth="1"/>
    <col min="1546" max="1547" width="4.7109375" customWidth="1"/>
    <col min="1548" max="1548" width="4.28515625" customWidth="1"/>
    <col min="1549" max="1549" width="5.28515625" customWidth="1"/>
    <col min="1550" max="1550" width="5" customWidth="1"/>
    <col min="1551" max="1551" width="4.7109375" customWidth="1"/>
    <col min="1793" max="1793" width="5.28515625" customWidth="1"/>
    <col min="1794" max="1794" width="6.140625" customWidth="1"/>
    <col min="1795" max="1795" width="11.42578125" customWidth="1"/>
    <col min="1796" max="1796" width="40" customWidth="1"/>
    <col min="1797" max="1797" width="5.85546875" customWidth="1"/>
    <col min="1798" max="1798" width="5.5703125" customWidth="1"/>
    <col min="1799" max="1799" width="6" customWidth="1"/>
    <col min="1800" max="1800" width="4.7109375" customWidth="1"/>
    <col min="1801" max="1801" width="5.140625" customWidth="1"/>
    <col min="1802" max="1803" width="4.7109375" customWidth="1"/>
    <col min="1804" max="1804" width="4.28515625" customWidth="1"/>
    <col min="1805" max="1805" width="5.28515625" customWidth="1"/>
    <col min="1806" max="1806" width="5" customWidth="1"/>
    <col min="1807" max="1807" width="4.7109375" customWidth="1"/>
    <col min="2049" max="2049" width="5.28515625" customWidth="1"/>
    <col min="2050" max="2050" width="6.140625" customWidth="1"/>
    <col min="2051" max="2051" width="11.42578125" customWidth="1"/>
    <col min="2052" max="2052" width="40" customWidth="1"/>
    <col min="2053" max="2053" width="5.85546875" customWidth="1"/>
    <col min="2054" max="2054" width="5.5703125" customWidth="1"/>
    <col min="2055" max="2055" width="6" customWidth="1"/>
    <col min="2056" max="2056" width="4.7109375" customWidth="1"/>
    <col min="2057" max="2057" width="5.140625" customWidth="1"/>
    <col min="2058" max="2059" width="4.7109375" customWidth="1"/>
    <col min="2060" max="2060" width="4.28515625" customWidth="1"/>
    <col min="2061" max="2061" width="5.28515625" customWidth="1"/>
    <col min="2062" max="2062" width="5" customWidth="1"/>
    <col min="2063" max="2063" width="4.7109375" customWidth="1"/>
    <col min="2305" max="2305" width="5.28515625" customWidth="1"/>
    <col min="2306" max="2306" width="6.140625" customWidth="1"/>
    <col min="2307" max="2307" width="11.42578125" customWidth="1"/>
    <col min="2308" max="2308" width="40" customWidth="1"/>
    <col min="2309" max="2309" width="5.85546875" customWidth="1"/>
    <col min="2310" max="2310" width="5.5703125" customWidth="1"/>
    <col min="2311" max="2311" width="6" customWidth="1"/>
    <col min="2312" max="2312" width="4.7109375" customWidth="1"/>
    <col min="2313" max="2313" width="5.140625" customWidth="1"/>
    <col min="2314" max="2315" width="4.7109375" customWidth="1"/>
    <col min="2316" max="2316" width="4.28515625" customWidth="1"/>
    <col min="2317" max="2317" width="5.28515625" customWidth="1"/>
    <col min="2318" max="2318" width="5" customWidth="1"/>
    <col min="2319" max="2319" width="4.7109375" customWidth="1"/>
    <col min="2561" max="2561" width="5.28515625" customWidth="1"/>
    <col min="2562" max="2562" width="6.140625" customWidth="1"/>
    <col min="2563" max="2563" width="11.42578125" customWidth="1"/>
    <col min="2564" max="2564" width="40" customWidth="1"/>
    <col min="2565" max="2565" width="5.85546875" customWidth="1"/>
    <col min="2566" max="2566" width="5.5703125" customWidth="1"/>
    <col min="2567" max="2567" width="6" customWidth="1"/>
    <col min="2568" max="2568" width="4.7109375" customWidth="1"/>
    <col min="2569" max="2569" width="5.140625" customWidth="1"/>
    <col min="2570" max="2571" width="4.7109375" customWidth="1"/>
    <col min="2572" max="2572" width="4.28515625" customWidth="1"/>
    <col min="2573" max="2573" width="5.28515625" customWidth="1"/>
    <col min="2574" max="2574" width="5" customWidth="1"/>
    <col min="2575" max="2575" width="4.7109375" customWidth="1"/>
    <col min="2817" max="2817" width="5.28515625" customWidth="1"/>
    <col min="2818" max="2818" width="6.140625" customWidth="1"/>
    <col min="2819" max="2819" width="11.42578125" customWidth="1"/>
    <col min="2820" max="2820" width="40" customWidth="1"/>
    <col min="2821" max="2821" width="5.85546875" customWidth="1"/>
    <col min="2822" max="2822" width="5.5703125" customWidth="1"/>
    <col min="2823" max="2823" width="6" customWidth="1"/>
    <col min="2824" max="2824" width="4.7109375" customWidth="1"/>
    <col min="2825" max="2825" width="5.140625" customWidth="1"/>
    <col min="2826" max="2827" width="4.7109375" customWidth="1"/>
    <col min="2828" max="2828" width="4.28515625" customWidth="1"/>
    <col min="2829" max="2829" width="5.28515625" customWidth="1"/>
    <col min="2830" max="2830" width="5" customWidth="1"/>
    <col min="2831" max="2831" width="4.7109375" customWidth="1"/>
    <col min="3073" max="3073" width="5.28515625" customWidth="1"/>
    <col min="3074" max="3074" width="6.140625" customWidth="1"/>
    <col min="3075" max="3075" width="11.42578125" customWidth="1"/>
    <col min="3076" max="3076" width="40" customWidth="1"/>
    <col min="3077" max="3077" width="5.85546875" customWidth="1"/>
    <col min="3078" max="3078" width="5.5703125" customWidth="1"/>
    <col min="3079" max="3079" width="6" customWidth="1"/>
    <col min="3080" max="3080" width="4.7109375" customWidth="1"/>
    <col min="3081" max="3081" width="5.140625" customWidth="1"/>
    <col min="3082" max="3083" width="4.7109375" customWidth="1"/>
    <col min="3084" max="3084" width="4.28515625" customWidth="1"/>
    <col min="3085" max="3085" width="5.28515625" customWidth="1"/>
    <col min="3086" max="3086" width="5" customWidth="1"/>
    <col min="3087" max="3087" width="4.7109375" customWidth="1"/>
    <col min="3329" max="3329" width="5.28515625" customWidth="1"/>
    <col min="3330" max="3330" width="6.140625" customWidth="1"/>
    <col min="3331" max="3331" width="11.42578125" customWidth="1"/>
    <col min="3332" max="3332" width="40" customWidth="1"/>
    <col min="3333" max="3333" width="5.85546875" customWidth="1"/>
    <col min="3334" max="3334" width="5.5703125" customWidth="1"/>
    <col min="3335" max="3335" width="6" customWidth="1"/>
    <col min="3336" max="3336" width="4.7109375" customWidth="1"/>
    <col min="3337" max="3337" width="5.140625" customWidth="1"/>
    <col min="3338" max="3339" width="4.7109375" customWidth="1"/>
    <col min="3340" max="3340" width="4.28515625" customWidth="1"/>
    <col min="3341" max="3341" width="5.28515625" customWidth="1"/>
    <col min="3342" max="3342" width="5" customWidth="1"/>
    <col min="3343" max="3343" width="4.7109375" customWidth="1"/>
    <col min="3585" max="3585" width="5.28515625" customWidth="1"/>
    <col min="3586" max="3586" width="6.140625" customWidth="1"/>
    <col min="3587" max="3587" width="11.42578125" customWidth="1"/>
    <col min="3588" max="3588" width="40" customWidth="1"/>
    <col min="3589" max="3589" width="5.85546875" customWidth="1"/>
    <col min="3590" max="3590" width="5.5703125" customWidth="1"/>
    <col min="3591" max="3591" width="6" customWidth="1"/>
    <col min="3592" max="3592" width="4.7109375" customWidth="1"/>
    <col min="3593" max="3593" width="5.140625" customWidth="1"/>
    <col min="3594" max="3595" width="4.7109375" customWidth="1"/>
    <col min="3596" max="3596" width="4.28515625" customWidth="1"/>
    <col min="3597" max="3597" width="5.28515625" customWidth="1"/>
    <col min="3598" max="3598" width="5" customWidth="1"/>
    <col min="3599" max="3599" width="4.7109375" customWidth="1"/>
    <col min="3841" max="3841" width="5.28515625" customWidth="1"/>
    <col min="3842" max="3842" width="6.140625" customWidth="1"/>
    <col min="3843" max="3843" width="11.42578125" customWidth="1"/>
    <col min="3844" max="3844" width="40" customWidth="1"/>
    <col min="3845" max="3845" width="5.85546875" customWidth="1"/>
    <col min="3846" max="3846" width="5.5703125" customWidth="1"/>
    <col min="3847" max="3847" width="6" customWidth="1"/>
    <col min="3848" max="3848" width="4.7109375" customWidth="1"/>
    <col min="3849" max="3849" width="5.140625" customWidth="1"/>
    <col min="3850" max="3851" width="4.7109375" customWidth="1"/>
    <col min="3852" max="3852" width="4.28515625" customWidth="1"/>
    <col min="3853" max="3853" width="5.28515625" customWidth="1"/>
    <col min="3854" max="3854" width="5" customWidth="1"/>
    <col min="3855" max="3855" width="4.7109375" customWidth="1"/>
    <col min="4097" max="4097" width="5.28515625" customWidth="1"/>
    <col min="4098" max="4098" width="6.140625" customWidth="1"/>
    <col min="4099" max="4099" width="11.42578125" customWidth="1"/>
    <col min="4100" max="4100" width="40" customWidth="1"/>
    <col min="4101" max="4101" width="5.85546875" customWidth="1"/>
    <col min="4102" max="4102" width="5.5703125" customWidth="1"/>
    <col min="4103" max="4103" width="6" customWidth="1"/>
    <col min="4104" max="4104" width="4.7109375" customWidth="1"/>
    <col min="4105" max="4105" width="5.140625" customWidth="1"/>
    <col min="4106" max="4107" width="4.7109375" customWidth="1"/>
    <col min="4108" max="4108" width="4.28515625" customWidth="1"/>
    <col min="4109" max="4109" width="5.28515625" customWidth="1"/>
    <col min="4110" max="4110" width="5" customWidth="1"/>
    <col min="4111" max="4111" width="4.7109375" customWidth="1"/>
    <col min="4353" max="4353" width="5.28515625" customWidth="1"/>
    <col min="4354" max="4354" width="6.140625" customWidth="1"/>
    <col min="4355" max="4355" width="11.42578125" customWidth="1"/>
    <col min="4356" max="4356" width="40" customWidth="1"/>
    <col min="4357" max="4357" width="5.85546875" customWidth="1"/>
    <col min="4358" max="4358" width="5.5703125" customWidth="1"/>
    <col min="4359" max="4359" width="6" customWidth="1"/>
    <col min="4360" max="4360" width="4.7109375" customWidth="1"/>
    <col min="4361" max="4361" width="5.140625" customWidth="1"/>
    <col min="4362" max="4363" width="4.7109375" customWidth="1"/>
    <col min="4364" max="4364" width="4.28515625" customWidth="1"/>
    <col min="4365" max="4365" width="5.28515625" customWidth="1"/>
    <col min="4366" max="4366" width="5" customWidth="1"/>
    <col min="4367" max="4367" width="4.7109375" customWidth="1"/>
    <col min="4609" max="4609" width="5.28515625" customWidth="1"/>
    <col min="4610" max="4610" width="6.140625" customWidth="1"/>
    <col min="4611" max="4611" width="11.42578125" customWidth="1"/>
    <col min="4612" max="4612" width="40" customWidth="1"/>
    <col min="4613" max="4613" width="5.85546875" customWidth="1"/>
    <col min="4614" max="4614" width="5.5703125" customWidth="1"/>
    <col min="4615" max="4615" width="6" customWidth="1"/>
    <col min="4616" max="4616" width="4.7109375" customWidth="1"/>
    <col min="4617" max="4617" width="5.140625" customWidth="1"/>
    <col min="4618" max="4619" width="4.7109375" customWidth="1"/>
    <col min="4620" max="4620" width="4.28515625" customWidth="1"/>
    <col min="4621" max="4621" width="5.28515625" customWidth="1"/>
    <col min="4622" max="4622" width="5" customWidth="1"/>
    <col min="4623" max="4623" width="4.7109375" customWidth="1"/>
    <col min="4865" max="4865" width="5.28515625" customWidth="1"/>
    <col min="4866" max="4866" width="6.140625" customWidth="1"/>
    <col min="4867" max="4867" width="11.42578125" customWidth="1"/>
    <col min="4868" max="4868" width="40" customWidth="1"/>
    <col min="4869" max="4869" width="5.85546875" customWidth="1"/>
    <col min="4870" max="4870" width="5.5703125" customWidth="1"/>
    <col min="4871" max="4871" width="6" customWidth="1"/>
    <col min="4872" max="4872" width="4.7109375" customWidth="1"/>
    <col min="4873" max="4873" width="5.140625" customWidth="1"/>
    <col min="4874" max="4875" width="4.7109375" customWidth="1"/>
    <col min="4876" max="4876" width="4.28515625" customWidth="1"/>
    <col min="4877" max="4877" width="5.28515625" customWidth="1"/>
    <col min="4878" max="4878" width="5" customWidth="1"/>
    <col min="4879" max="4879" width="4.7109375" customWidth="1"/>
    <col min="5121" max="5121" width="5.28515625" customWidth="1"/>
    <col min="5122" max="5122" width="6.140625" customWidth="1"/>
    <col min="5123" max="5123" width="11.42578125" customWidth="1"/>
    <col min="5124" max="5124" width="40" customWidth="1"/>
    <col min="5125" max="5125" width="5.85546875" customWidth="1"/>
    <col min="5126" max="5126" width="5.5703125" customWidth="1"/>
    <col min="5127" max="5127" width="6" customWidth="1"/>
    <col min="5128" max="5128" width="4.7109375" customWidth="1"/>
    <col min="5129" max="5129" width="5.140625" customWidth="1"/>
    <col min="5130" max="5131" width="4.7109375" customWidth="1"/>
    <col min="5132" max="5132" width="4.28515625" customWidth="1"/>
    <col min="5133" max="5133" width="5.28515625" customWidth="1"/>
    <col min="5134" max="5134" width="5" customWidth="1"/>
    <col min="5135" max="5135" width="4.7109375" customWidth="1"/>
    <col min="5377" max="5377" width="5.28515625" customWidth="1"/>
    <col min="5378" max="5378" width="6.140625" customWidth="1"/>
    <col min="5379" max="5379" width="11.42578125" customWidth="1"/>
    <col min="5380" max="5380" width="40" customWidth="1"/>
    <col min="5381" max="5381" width="5.85546875" customWidth="1"/>
    <col min="5382" max="5382" width="5.5703125" customWidth="1"/>
    <col min="5383" max="5383" width="6" customWidth="1"/>
    <col min="5384" max="5384" width="4.7109375" customWidth="1"/>
    <col min="5385" max="5385" width="5.140625" customWidth="1"/>
    <col min="5386" max="5387" width="4.7109375" customWidth="1"/>
    <col min="5388" max="5388" width="4.28515625" customWidth="1"/>
    <col min="5389" max="5389" width="5.28515625" customWidth="1"/>
    <col min="5390" max="5390" width="5" customWidth="1"/>
    <col min="5391" max="5391" width="4.7109375" customWidth="1"/>
    <col min="5633" max="5633" width="5.28515625" customWidth="1"/>
    <col min="5634" max="5634" width="6.140625" customWidth="1"/>
    <col min="5635" max="5635" width="11.42578125" customWidth="1"/>
    <col min="5636" max="5636" width="40" customWidth="1"/>
    <col min="5637" max="5637" width="5.85546875" customWidth="1"/>
    <col min="5638" max="5638" width="5.5703125" customWidth="1"/>
    <col min="5639" max="5639" width="6" customWidth="1"/>
    <col min="5640" max="5640" width="4.7109375" customWidth="1"/>
    <col min="5641" max="5641" width="5.140625" customWidth="1"/>
    <col min="5642" max="5643" width="4.7109375" customWidth="1"/>
    <col min="5644" max="5644" width="4.28515625" customWidth="1"/>
    <col min="5645" max="5645" width="5.28515625" customWidth="1"/>
    <col min="5646" max="5646" width="5" customWidth="1"/>
    <col min="5647" max="5647" width="4.7109375" customWidth="1"/>
    <col min="5889" max="5889" width="5.28515625" customWidth="1"/>
    <col min="5890" max="5890" width="6.140625" customWidth="1"/>
    <col min="5891" max="5891" width="11.42578125" customWidth="1"/>
    <col min="5892" max="5892" width="40" customWidth="1"/>
    <col min="5893" max="5893" width="5.85546875" customWidth="1"/>
    <col min="5894" max="5894" width="5.5703125" customWidth="1"/>
    <col min="5895" max="5895" width="6" customWidth="1"/>
    <col min="5896" max="5896" width="4.7109375" customWidth="1"/>
    <col min="5897" max="5897" width="5.140625" customWidth="1"/>
    <col min="5898" max="5899" width="4.7109375" customWidth="1"/>
    <col min="5900" max="5900" width="4.28515625" customWidth="1"/>
    <col min="5901" max="5901" width="5.28515625" customWidth="1"/>
    <col min="5902" max="5902" width="5" customWidth="1"/>
    <col min="5903" max="5903" width="4.7109375" customWidth="1"/>
    <col min="6145" max="6145" width="5.28515625" customWidth="1"/>
    <col min="6146" max="6146" width="6.140625" customWidth="1"/>
    <col min="6147" max="6147" width="11.42578125" customWidth="1"/>
    <col min="6148" max="6148" width="40" customWidth="1"/>
    <col min="6149" max="6149" width="5.85546875" customWidth="1"/>
    <col min="6150" max="6150" width="5.5703125" customWidth="1"/>
    <col min="6151" max="6151" width="6" customWidth="1"/>
    <col min="6152" max="6152" width="4.7109375" customWidth="1"/>
    <col min="6153" max="6153" width="5.140625" customWidth="1"/>
    <col min="6154" max="6155" width="4.7109375" customWidth="1"/>
    <col min="6156" max="6156" width="4.28515625" customWidth="1"/>
    <col min="6157" max="6157" width="5.28515625" customWidth="1"/>
    <col min="6158" max="6158" width="5" customWidth="1"/>
    <col min="6159" max="6159" width="4.7109375" customWidth="1"/>
    <col min="6401" max="6401" width="5.28515625" customWidth="1"/>
    <col min="6402" max="6402" width="6.140625" customWidth="1"/>
    <col min="6403" max="6403" width="11.42578125" customWidth="1"/>
    <col min="6404" max="6404" width="40" customWidth="1"/>
    <col min="6405" max="6405" width="5.85546875" customWidth="1"/>
    <col min="6406" max="6406" width="5.5703125" customWidth="1"/>
    <col min="6407" max="6407" width="6" customWidth="1"/>
    <col min="6408" max="6408" width="4.7109375" customWidth="1"/>
    <col min="6409" max="6409" width="5.140625" customWidth="1"/>
    <col min="6410" max="6411" width="4.7109375" customWidth="1"/>
    <col min="6412" max="6412" width="4.28515625" customWidth="1"/>
    <col min="6413" max="6413" width="5.28515625" customWidth="1"/>
    <col min="6414" max="6414" width="5" customWidth="1"/>
    <col min="6415" max="6415" width="4.7109375" customWidth="1"/>
    <col min="6657" max="6657" width="5.28515625" customWidth="1"/>
    <col min="6658" max="6658" width="6.140625" customWidth="1"/>
    <col min="6659" max="6659" width="11.42578125" customWidth="1"/>
    <col min="6660" max="6660" width="40" customWidth="1"/>
    <col min="6661" max="6661" width="5.85546875" customWidth="1"/>
    <col min="6662" max="6662" width="5.5703125" customWidth="1"/>
    <col min="6663" max="6663" width="6" customWidth="1"/>
    <col min="6664" max="6664" width="4.7109375" customWidth="1"/>
    <col min="6665" max="6665" width="5.140625" customWidth="1"/>
    <col min="6666" max="6667" width="4.7109375" customWidth="1"/>
    <col min="6668" max="6668" width="4.28515625" customWidth="1"/>
    <col min="6669" max="6669" width="5.28515625" customWidth="1"/>
    <col min="6670" max="6670" width="5" customWidth="1"/>
    <col min="6671" max="6671" width="4.7109375" customWidth="1"/>
    <col min="6913" max="6913" width="5.28515625" customWidth="1"/>
    <col min="6914" max="6914" width="6.140625" customWidth="1"/>
    <col min="6915" max="6915" width="11.42578125" customWidth="1"/>
    <col min="6916" max="6916" width="40" customWidth="1"/>
    <col min="6917" max="6917" width="5.85546875" customWidth="1"/>
    <col min="6918" max="6918" width="5.5703125" customWidth="1"/>
    <col min="6919" max="6919" width="6" customWidth="1"/>
    <col min="6920" max="6920" width="4.7109375" customWidth="1"/>
    <col min="6921" max="6921" width="5.140625" customWidth="1"/>
    <col min="6922" max="6923" width="4.7109375" customWidth="1"/>
    <col min="6924" max="6924" width="4.28515625" customWidth="1"/>
    <col min="6925" max="6925" width="5.28515625" customWidth="1"/>
    <col min="6926" max="6926" width="5" customWidth="1"/>
    <col min="6927" max="6927" width="4.7109375" customWidth="1"/>
    <col min="7169" max="7169" width="5.28515625" customWidth="1"/>
    <col min="7170" max="7170" width="6.140625" customWidth="1"/>
    <col min="7171" max="7171" width="11.42578125" customWidth="1"/>
    <col min="7172" max="7172" width="40" customWidth="1"/>
    <col min="7173" max="7173" width="5.85546875" customWidth="1"/>
    <col min="7174" max="7174" width="5.5703125" customWidth="1"/>
    <col min="7175" max="7175" width="6" customWidth="1"/>
    <col min="7176" max="7176" width="4.7109375" customWidth="1"/>
    <col min="7177" max="7177" width="5.140625" customWidth="1"/>
    <col min="7178" max="7179" width="4.7109375" customWidth="1"/>
    <col min="7180" max="7180" width="4.28515625" customWidth="1"/>
    <col min="7181" max="7181" width="5.28515625" customWidth="1"/>
    <col min="7182" max="7182" width="5" customWidth="1"/>
    <col min="7183" max="7183" width="4.7109375" customWidth="1"/>
    <col min="7425" max="7425" width="5.28515625" customWidth="1"/>
    <col min="7426" max="7426" width="6.140625" customWidth="1"/>
    <col min="7427" max="7427" width="11.42578125" customWidth="1"/>
    <col min="7428" max="7428" width="40" customWidth="1"/>
    <col min="7429" max="7429" width="5.85546875" customWidth="1"/>
    <col min="7430" max="7430" width="5.5703125" customWidth="1"/>
    <col min="7431" max="7431" width="6" customWidth="1"/>
    <col min="7432" max="7432" width="4.7109375" customWidth="1"/>
    <col min="7433" max="7433" width="5.140625" customWidth="1"/>
    <col min="7434" max="7435" width="4.7109375" customWidth="1"/>
    <col min="7436" max="7436" width="4.28515625" customWidth="1"/>
    <col min="7437" max="7437" width="5.28515625" customWidth="1"/>
    <col min="7438" max="7438" width="5" customWidth="1"/>
    <col min="7439" max="7439" width="4.7109375" customWidth="1"/>
    <col min="7681" max="7681" width="5.28515625" customWidth="1"/>
    <col min="7682" max="7682" width="6.140625" customWidth="1"/>
    <col min="7683" max="7683" width="11.42578125" customWidth="1"/>
    <col min="7684" max="7684" width="40" customWidth="1"/>
    <col min="7685" max="7685" width="5.85546875" customWidth="1"/>
    <col min="7686" max="7686" width="5.5703125" customWidth="1"/>
    <col min="7687" max="7687" width="6" customWidth="1"/>
    <col min="7688" max="7688" width="4.7109375" customWidth="1"/>
    <col min="7689" max="7689" width="5.140625" customWidth="1"/>
    <col min="7690" max="7691" width="4.7109375" customWidth="1"/>
    <col min="7692" max="7692" width="4.28515625" customWidth="1"/>
    <col min="7693" max="7693" width="5.28515625" customWidth="1"/>
    <col min="7694" max="7694" width="5" customWidth="1"/>
    <col min="7695" max="7695" width="4.7109375" customWidth="1"/>
    <col min="7937" max="7937" width="5.28515625" customWidth="1"/>
    <col min="7938" max="7938" width="6.140625" customWidth="1"/>
    <col min="7939" max="7939" width="11.42578125" customWidth="1"/>
    <col min="7940" max="7940" width="40" customWidth="1"/>
    <col min="7941" max="7941" width="5.85546875" customWidth="1"/>
    <col min="7942" max="7942" width="5.5703125" customWidth="1"/>
    <col min="7943" max="7943" width="6" customWidth="1"/>
    <col min="7944" max="7944" width="4.7109375" customWidth="1"/>
    <col min="7945" max="7945" width="5.140625" customWidth="1"/>
    <col min="7946" max="7947" width="4.7109375" customWidth="1"/>
    <col min="7948" max="7948" width="4.28515625" customWidth="1"/>
    <col min="7949" max="7949" width="5.28515625" customWidth="1"/>
    <col min="7950" max="7950" width="5" customWidth="1"/>
    <col min="7951" max="7951" width="4.7109375" customWidth="1"/>
    <col min="8193" max="8193" width="5.28515625" customWidth="1"/>
    <col min="8194" max="8194" width="6.140625" customWidth="1"/>
    <col min="8195" max="8195" width="11.42578125" customWidth="1"/>
    <col min="8196" max="8196" width="40" customWidth="1"/>
    <col min="8197" max="8197" width="5.85546875" customWidth="1"/>
    <col min="8198" max="8198" width="5.5703125" customWidth="1"/>
    <col min="8199" max="8199" width="6" customWidth="1"/>
    <col min="8200" max="8200" width="4.7109375" customWidth="1"/>
    <col min="8201" max="8201" width="5.140625" customWidth="1"/>
    <col min="8202" max="8203" width="4.7109375" customWidth="1"/>
    <col min="8204" max="8204" width="4.28515625" customWidth="1"/>
    <col min="8205" max="8205" width="5.28515625" customWidth="1"/>
    <col min="8206" max="8206" width="5" customWidth="1"/>
    <col min="8207" max="8207" width="4.7109375" customWidth="1"/>
    <col min="8449" max="8449" width="5.28515625" customWidth="1"/>
    <col min="8450" max="8450" width="6.140625" customWidth="1"/>
    <col min="8451" max="8451" width="11.42578125" customWidth="1"/>
    <col min="8452" max="8452" width="40" customWidth="1"/>
    <col min="8453" max="8453" width="5.85546875" customWidth="1"/>
    <col min="8454" max="8454" width="5.5703125" customWidth="1"/>
    <col min="8455" max="8455" width="6" customWidth="1"/>
    <col min="8456" max="8456" width="4.7109375" customWidth="1"/>
    <col min="8457" max="8457" width="5.140625" customWidth="1"/>
    <col min="8458" max="8459" width="4.7109375" customWidth="1"/>
    <col min="8460" max="8460" width="4.28515625" customWidth="1"/>
    <col min="8461" max="8461" width="5.28515625" customWidth="1"/>
    <col min="8462" max="8462" width="5" customWidth="1"/>
    <col min="8463" max="8463" width="4.7109375" customWidth="1"/>
    <col min="8705" max="8705" width="5.28515625" customWidth="1"/>
    <col min="8706" max="8706" width="6.140625" customWidth="1"/>
    <col min="8707" max="8707" width="11.42578125" customWidth="1"/>
    <col min="8708" max="8708" width="40" customWidth="1"/>
    <col min="8709" max="8709" width="5.85546875" customWidth="1"/>
    <col min="8710" max="8710" width="5.5703125" customWidth="1"/>
    <col min="8711" max="8711" width="6" customWidth="1"/>
    <col min="8712" max="8712" width="4.7109375" customWidth="1"/>
    <col min="8713" max="8713" width="5.140625" customWidth="1"/>
    <col min="8714" max="8715" width="4.7109375" customWidth="1"/>
    <col min="8716" max="8716" width="4.28515625" customWidth="1"/>
    <col min="8717" max="8717" width="5.28515625" customWidth="1"/>
    <col min="8718" max="8718" width="5" customWidth="1"/>
    <col min="8719" max="8719" width="4.7109375" customWidth="1"/>
    <col min="8961" max="8961" width="5.28515625" customWidth="1"/>
    <col min="8962" max="8962" width="6.140625" customWidth="1"/>
    <col min="8963" max="8963" width="11.42578125" customWidth="1"/>
    <col min="8964" max="8964" width="40" customWidth="1"/>
    <col min="8965" max="8965" width="5.85546875" customWidth="1"/>
    <col min="8966" max="8966" width="5.5703125" customWidth="1"/>
    <col min="8967" max="8967" width="6" customWidth="1"/>
    <col min="8968" max="8968" width="4.7109375" customWidth="1"/>
    <col min="8969" max="8969" width="5.140625" customWidth="1"/>
    <col min="8970" max="8971" width="4.7109375" customWidth="1"/>
    <col min="8972" max="8972" width="4.28515625" customWidth="1"/>
    <col min="8973" max="8973" width="5.28515625" customWidth="1"/>
    <col min="8974" max="8974" width="5" customWidth="1"/>
    <col min="8975" max="8975" width="4.7109375" customWidth="1"/>
    <col min="9217" max="9217" width="5.28515625" customWidth="1"/>
    <col min="9218" max="9218" width="6.140625" customWidth="1"/>
    <col min="9219" max="9219" width="11.42578125" customWidth="1"/>
    <col min="9220" max="9220" width="40" customWidth="1"/>
    <col min="9221" max="9221" width="5.85546875" customWidth="1"/>
    <col min="9222" max="9222" width="5.5703125" customWidth="1"/>
    <col min="9223" max="9223" width="6" customWidth="1"/>
    <col min="9224" max="9224" width="4.7109375" customWidth="1"/>
    <col min="9225" max="9225" width="5.140625" customWidth="1"/>
    <col min="9226" max="9227" width="4.7109375" customWidth="1"/>
    <col min="9228" max="9228" width="4.28515625" customWidth="1"/>
    <col min="9229" max="9229" width="5.28515625" customWidth="1"/>
    <col min="9230" max="9230" width="5" customWidth="1"/>
    <col min="9231" max="9231" width="4.7109375" customWidth="1"/>
    <col min="9473" max="9473" width="5.28515625" customWidth="1"/>
    <col min="9474" max="9474" width="6.140625" customWidth="1"/>
    <col min="9475" max="9475" width="11.42578125" customWidth="1"/>
    <col min="9476" max="9476" width="40" customWidth="1"/>
    <col min="9477" max="9477" width="5.85546875" customWidth="1"/>
    <col min="9478" max="9478" width="5.5703125" customWidth="1"/>
    <col min="9479" max="9479" width="6" customWidth="1"/>
    <col min="9480" max="9480" width="4.7109375" customWidth="1"/>
    <col min="9481" max="9481" width="5.140625" customWidth="1"/>
    <col min="9482" max="9483" width="4.7109375" customWidth="1"/>
    <col min="9484" max="9484" width="4.28515625" customWidth="1"/>
    <col min="9485" max="9485" width="5.28515625" customWidth="1"/>
    <col min="9486" max="9486" width="5" customWidth="1"/>
    <col min="9487" max="9487" width="4.7109375" customWidth="1"/>
    <col min="9729" max="9729" width="5.28515625" customWidth="1"/>
    <col min="9730" max="9730" width="6.140625" customWidth="1"/>
    <col min="9731" max="9731" width="11.42578125" customWidth="1"/>
    <col min="9732" max="9732" width="40" customWidth="1"/>
    <col min="9733" max="9733" width="5.85546875" customWidth="1"/>
    <col min="9734" max="9734" width="5.5703125" customWidth="1"/>
    <col min="9735" max="9735" width="6" customWidth="1"/>
    <col min="9736" max="9736" width="4.7109375" customWidth="1"/>
    <col min="9737" max="9737" width="5.140625" customWidth="1"/>
    <col min="9738" max="9739" width="4.7109375" customWidth="1"/>
    <col min="9740" max="9740" width="4.28515625" customWidth="1"/>
    <col min="9741" max="9741" width="5.28515625" customWidth="1"/>
    <col min="9742" max="9742" width="5" customWidth="1"/>
    <col min="9743" max="9743" width="4.7109375" customWidth="1"/>
    <col min="9985" max="9985" width="5.28515625" customWidth="1"/>
    <col min="9986" max="9986" width="6.140625" customWidth="1"/>
    <col min="9987" max="9987" width="11.42578125" customWidth="1"/>
    <col min="9988" max="9988" width="40" customWidth="1"/>
    <col min="9989" max="9989" width="5.85546875" customWidth="1"/>
    <col min="9990" max="9990" width="5.5703125" customWidth="1"/>
    <col min="9991" max="9991" width="6" customWidth="1"/>
    <col min="9992" max="9992" width="4.7109375" customWidth="1"/>
    <col min="9993" max="9993" width="5.140625" customWidth="1"/>
    <col min="9994" max="9995" width="4.7109375" customWidth="1"/>
    <col min="9996" max="9996" width="4.28515625" customWidth="1"/>
    <col min="9997" max="9997" width="5.28515625" customWidth="1"/>
    <col min="9998" max="9998" width="5" customWidth="1"/>
    <col min="9999" max="9999" width="4.7109375" customWidth="1"/>
    <col min="10241" max="10241" width="5.28515625" customWidth="1"/>
    <col min="10242" max="10242" width="6.140625" customWidth="1"/>
    <col min="10243" max="10243" width="11.42578125" customWidth="1"/>
    <col min="10244" max="10244" width="40" customWidth="1"/>
    <col min="10245" max="10245" width="5.85546875" customWidth="1"/>
    <col min="10246" max="10246" width="5.5703125" customWidth="1"/>
    <col min="10247" max="10247" width="6" customWidth="1"/>
    <col min="10248" max="10248" width="4.7109375" customWidth="1"/>
    <col min="10249" max="10249" width="5.140625" customWidth="1"/>
    <col min="10250" max="10251" width="4.7109375" customWidth="1"/>
    <col min="10252" max="10252" width="4.28515625" customWidth="1"/>
    <col min="10253" max="10253" width="5.28515625" customWidth="1"/>
    <col min="10254" max="10254" width="5" customWidth="1"/>
    <col min="10255" max="10255" width="4.7109375" customWidth="1"/>
    <col min="10497" max="10497" width="5.28515625" customWidth="1"/>
    <col min="10498" max="10498" width="6.140625" customWidth="1"/>
    <col min="10499" max="10499" width="11.42578125" customWidth="1"/>
    <col min="10500" max="10500" width="40" customWidth="1"/>
    <col min="10501" max="10501" width="5.85546875" customWidth="1"/>
    <col min="10502" max="10502" width="5.5703125" customWidth="1"/>
    <col min="10503" max="10503" width="6" customWidth="1"/>
    <col min="10504" max="10504" width="4.7109375" customWidth="1"/>
    <col min="10505" max="10505" width="5.140625" customWidth="1"/>
    <col min="10506" max="10507" width="4.7109375" customWidth="1"/>
    <col min="10508" max="10508" width="4.28515625" customWidth="1"/>
    <col min="10509" max="10509" width="5.28515625" customWidth="1"/>
    <col min="10510" max="10510" width="5" customWidth="1"/>
    <col min="10511" max="10511" width="4.7109375" customWidth="1"/>
    <col min="10753" max="10753" width="5.28515625" customWidth="1"/>
    <col min="10754" max="10754" width="6.140625" customWidth="1"/>
    <col min="10755" max="10755" width="11.42578125" customWidth="1"/>
    <col min="10756" max="10756" width="40" customWidth="1"/>
    <col min="10757" max="10757" width="5.85546875" customWidth="1"/>
    <col min="10758" max="10758" width="5.5703125" customWidth="1"/>
    <col min="10759" max="10759" width="6" customWidth="1"/>
    <col min="10760" max="10760" width="4.7109375" customWidth="1"/>
    <col min="10761" max="10761" width="5.140625" customWidth="1"/>
    <col min="10762" max="10763" width="4.7109375" customWidth="1"/>
    <col min="10764" max="10764" width="4.28515625" customWidth="1"/>
    <col min="10765" max="10765" width="5.28515625" customWidth="1"/>
    <col min="10766" max="10766" width="5" customWidth="1"/>
    <col min="10767" max="10767" width="4.7109375" customWidth="1"/>
    <col min="11009" max="11009" width="5.28515625" customWidth="1"/>
    <col min="11010" max="11010" width="6.140625" customWidth="1"/>
    <col min="11011" max="11011" width="11.42578125" customWidth="1"/>
    <col min="11012" max="11012" width="40" customWidth="1"/>
    <col min="11013" max="11013" width="5.85546875" customWidth="1"/>
    <col min="11014" max="11014" width="5.5703125" customWidth="1"/>
    <col min="11015" max="11015" width="6" customWidth="1"/>
    <col min="11016" max="11016" width="4.7109375" customWidth="1"/>
    <col min="11017" max="11017" width="5.140625" customWidth="1"/>
    <col min="11018" max="11019" width="4.7109375" customWidth="1"/>
    <col min="11020" max="11020" width="4.28515625" customWidth="1"/>
    <col min="11021" max="11021" width="5.28515625" customWidth="1"/>
    <col min="11022" max="11022" width="5" customWidth="1"/>
    <col min="11023" max="11023" width="4.7109375" customWidth="1"/>
    <col min="11265" max="11265" width="5.28515625" customWidth="1"/>
    <col min="11266" max="11266" width="6.140625" customWidth="1"/>
    <col min="11267" max="11267" width="11.42578125" customWidth="1"/>
    <col min="11268" max="11268" width="40" customWidth="1"/>
    <col min="11269" max="11269" width="5.85546875" customWidth="1"/>
    <col min="11270" max="11270" width="5.5703125" customWidth="1"/>
    <col min="11271" max="11271" width="6" customWidth="1"/>
    <col min="11272" max="11272" width="4.7109375" customWidth="1"/>
    <col min="11273" max="11273" width="5.140625" customWidth="1"/>
    <col min="11274" max="11275" width="4.7109375" customWidth="1"/>
    <col min="11276" max="11276" width="4.28515625" customWidth="1"/>
    <col min="11277" max="11277" width="5.28515625" customWidth="1"/>
    <col min="11278" max="11278" width="5" customWidth="1"/>
    <col min="11279" max="11279" width="4.7109375" customWidth="1"/>
    <col min="11521" max="11521" width="5.28515625" customWidth="1"/>
    <col min="11522" max="11522" width="6.140625" customWidth="1"/>
    <col min="11523" max="11523" width="11.42578125" customWidth="1"/>
    <col min="11524" max="11524" width="40" customWidth="1"/>
    <col min="11525" max="11525" width="5.85546875" customWidth="1"/>
    <col min="11526" max="11526" width="5.5703125" customWidth="1"/>
    <col min="11527" max="11527" width="6" customWidth="1"/>
    <col min="11528" max="11528" width="4.7109375" customWidth="1"/>
    <col min="11529" max="11529" width="5.140625" customWidth="1"/>
    <col min="11530" max="11531" width="4.7109375" customWidth="1"/>
    <col min="11532" max="11532" width="4.28515625" customWidth="1"/>
    <col min="11533" max="11533" width="5.28515625" customWidth="1"/>
    <col min="11534" max="11534" width="5" customWidth="1"/>
    <col min="11535" max="11535" width="4.7109375" customWidth="1"/>
    <col min="11777" max="11777" width="5.28515625" customWidth="1"/>
    <col min="11778" max="11778" width="6.140625" customWidth="1"/>
    <col min="11779" max="11779" width="11.42578125" customWidth="1"/>
    <col min="11780" max="11780" width="40" customWidth="1"/>
    <col min="11781" max="11781" width="5.85546875" customWidth="1"/>
    <col min="11782" max="11782" width="5.5703125" customWidth="1"/>
    <col min="11783" max="11783" width="6" customWidth="1"/>
    <col min="11784" max="11784" width="4.7109375" customWidth="1"/>
    <col min="11785" max="11785" width="5.140625" customWidth="1"/>
    <col min="11786" max="11787" width="4.7109375" customWidth="1"/>
    <col min="11788" max="11788" width="4.28515625" customWidth="1"/>
    <col min="11789" max="11789" width="5.28515625" customWidth="1"/>
    <col min="11790" max="11790" width="5" customWidth="1"/>
    <col min="11791" max="11791" width="4.7109375" customWidth="1"/>
    <col min="12033" max="12033" width="5.28515625" customWidth="1"/>
    <col min="12034" max="12034" width="6.140625" customWidth="1"/>
    <col min="12035" max="12035" width="11.42578125" customWidth="1"/>
    <col min="12036" max="12036" width="40" customWidth="1"/>
    <col min="12037" max="12037" width="5.85546875" customWidth="1"/>
    <col min="12038" max="12038" width="5.5703125" customWidth="1"/>
    <col min="12039" max="12039" width="6" customWidth="1"/>
    <col min="12040" max="12040" width="4.7109375" customWidth="1"/>
    <col min="12041" max="12041" width="5.140625" customWidth="1"/>
    <col min="12042" max="12043" width="4.7109375" customWidth="1"/>
    <col min="12044" max="12044" width="4.28515625" customWidth="1"/>
    <col min="12045" max="12045" width="5.28515625" customWidth="1"/>
    <col min="12046" max="12046" width="5" customWidth="1"/>
    <col min="12047" max="12047" width="4.7109375" customWidth="1"/>
    <col min="12289" max="12289" width="5.28515625" customWidth="1"/>
    <col min="12290" max="12290" width="6.140625" customWidth="1"/>
    <col min="12291" max="12291" width="11.42578125" customWidth="1"/>
    <col min="12292" max="12292" width="40" customWidth="1"/>
    <col min="12293" max="12293" width="5.85546875" customWidth="1"/>
    <col min="12294" max="12294" width="5.5703125" customWidth="1"/>
    <col min="12295" max="12295" width="6" customWidth="1"/>
    <col min="12296" max="12296" width="4.7109375" customWidth="1"/>
    <col min="12297" max="12297" width="5.140625" customWidth="1"/>
    <col min="12298" max="12299" width="4.7109375" customWidth="1"/>
    <col min="12300" max="12300" width="4.28515625" customWidth="1"/>
    <col min="12301" max="12301" width="5.28515625" customWidth="1"/>
    <col min="12302" max="12302" width="5" customWidth="1"/>
    <col min="12303" max="12303" width="4.7109375" customWidth="1"/>
    <col min="12545" max="12545" width="5.28515625" customWidth="1"/>
    <col min="12546" max="12546" width="6.140625" customWidth="1"/>
    <col min="12547" max="12547" width="11.42578125" customWidth="1"/>
    <col min="12548" max="12548" width="40" customWidth="1"/>
    <col min="12549" max="12549" width="5.85546875" customWidth="1"/>
    <col min="12550" max="12550" width="5.5703125" customWidth="1"/>
    <col min="12551" max="12551" width="6" customWidth="1"/>
    <col min="12552" max="12552" width="4.7109375" customWidth="1"/>
    <col min="12553" max="12553" width="5.140625" customWidth="1"/>
    <col min="12554" max="12555" width="4.7109375" customWidth="1"/>
    <col min="12556" max="12556" width="4.28515625" customWidth="1"/>
    <col min="12557" max="12557" width="5.28515625" customWidth="1"/>
    <col min="12558" max="12558" width="5" customWidth="1"/>
    <col min="12559" max="12559" width="4.7109375" customWidth="1"/>
    <col min="12801" max="12801" width="5.28515625" customWidth="1"/>
    <col min="12802" max="12802" width="6.140625" customWidth="1"/>
    <col min="12803" max="12803" width="11.42578125" customWidth="1"/>
    <col min="12804" max="12804" width="40" customWidth="1"/>
    <col min="12805" max="12805" width="5.85546875" customWidth="1"/>
    <col min="12806" max="12806" width="5.5703125" customWidth="1"/>
    <col min="12807" max="12807" width="6" customWidth="1"/>
    <col min="12808" max="12808" width="4.7109375" customWidth="1"/>
    <col min="12809" max="12809" width="5.140625" customWidth="1"/>
    <col min="12810" max="12811" width="4.7109375" customWidth="1"/>
    <col min="12812" max="12812" width="4.28515625" customWidth="1"/>
    <col min="12813" max="12813" width="5.28515625" customWidth="1"/>
    <col min="12814" max="12814" width="5" customWidth="1"/>
    <col min="12815" max="12815" width="4.7109375" customWidth="1"/>
    <col min="13057" max="13057" width="5.28515625" customWidth="1"/>
    <col min="13058" max="13058" width="6.140625" customWidth="1"/>
    <col min="13059" max="13059" width="11.42578125" customWidth="1"/>
    <col min="13060" max="13060" width="40" customWidth="1"/>
    <col min="13061" max="13061" width="5.85546875" customWidth="1"/>
    <col min="13062" max="13062" width="5.5703125" customWidth="1"/>
    <col min="13063" max="13063" width="6" customWidth="1"/>
    <col min="13064" max="13064" width="4.7109375" customWidth="1"/>
    <col min="13065" max="13065" width="5.140625" customWidth="1"/>
    <col min="13066" max="13067" width="4.7109375" customWidth="1"/>
    <col min="13068" max="13068" width="4.28515625" customWidth="1"/>
    <col min="13069" max="13069" width="5.28515625" customWidth="1"/>
    <col min="13070" max="13070" width="5" customWidth="1"/>
    <col min="13071" max="13071" width="4.7109375" customWidth="1"/>
    <col min="13313" max="13313" width="5.28515625" customWidth="1"/>
    <col min="13314" max="13314" width="6.140625" customWidth="1"/>
    <col min="13315" max="13315" width="11.42578125" customWidth="1"/>
    <col min="13316" max="13316" width="40" customWidth="1"/>
    <col min="13317" max="13317" width="5.85546875" customWidth="1"/>
    <col min="13318" max="13318" width="5.5703125" customWidth="1"/>
    <col min="13319" max="13319" width="6" customWidth="1"/>
    <col min="13320" max="13320" width="4.7109375" customWidth="1"/>
    <col min="13321" max="13321" width="5.140625" customWidth="1"/>
    <col min="13322" max="13323" width="4.7109375" customWidth="1"/>
    <col min="13324" max="13324" width="4.28515625" customWidth="1"/>
    <col min="13325" max="13325" width="5.28515625" customWidth="1"/>
    <col min="13326" max="13326" width="5" customWidth="1"/>
    <col min="13327" max="13327" width="4.7109375" customWidth="1"/>
    <col min="13569" max="13569" width="5.28515625" customWidth="1"/>
    <col min="13570" max="13570" width="6.140625" customWidth="1"/>
    <col min="13571" max="13571" width="11.42578125" customWidth="1"/>
    <col min="13572" max="13572" width="40" customWidth="1"/>
    <col min="13573" max="13573" width="5.85546875" customWidth="1"/>
    <col min="13574" max="13574" width="5.5703125" customWidth="1"/>
    <col min="13575" max="13575" width="6" customWidth="1"/>
    <col min="13576" max="13576" width="4.7109375" customWidth="1"/>
    <col min="13577" max="13577" width="5.140625" customWidth="1"/>
    <col min="13578" max="13579" width="4.7109375" customWidth="1"/>
    <col min="13580" max="13580" width="4.28515625" customWidth="1"/>
    <col min="13581" max="13581" width="5.28515625" customWidth="1"/>
    <col min="13582" max="13582" width="5" customWidth="1"/>
    <col min="13583" max="13583" width="4.7109375" customWidth="1"/>
    <col min="13825" max="13825" width="5.28515625" customWidth="1"/>
    <col min="13826" max="13826" width="6.140625" customWidth="1"/>
    <col min="13827" max="13827" width="11.42578125" customWidth="1"/>
    <col min="13828" max="13828" width="40" customWidth="1"/>
    <col min="13829" max="13829" width="5.85546875" customWidth="1"/>
    <col min="13830" max="13830" width="5.5703125" customWidth="1"/>
    <col min="13831" max="13831" width="6" customWidth="1"/>
    <col min="13832" max="13832" width="4.7109375" customWidth="1"/>
    <col min="13833" max="13833" width="5.140625" customWidth="1"/>
    <col min="13834" max="13835" width="4.7109375" customWidth="1"/>
    <col min="13836" max="13836" width="4.28515625" customWidth="1"/>
    <col min="13837" max="13837" width="5.28515625" customWidth="1"/>
    <col min="13838" max="13838" width="5" customWidth="1"/>
    <col min="13839" max="13839" width="4.7109375" customWidth="1"/>
    <col min="14081" max="14081" width="5.28515625" customWidth="1"/>
    <col min="14082" max="14082" width="6.140625" customWidth="1"/>
    <col min="14083" max="14083" width="11.42578125" customWidth="1"/>
    <col min="14084" max="14084" width="40" customWidth="1"/>
    <col min="14085" max="14085" width="5.85546875" customWidth="1"/>
    <col min="14086" max="14086" width="5.5703125" customWidth="1"/>
    <col min="14087" max="14087" width="6" customWidth="1"/>
    <col min="14088" max="14088" width="4.7109375" customWidth="1"/>
    <col min="14089" max="14089" width="5.140625" customWidth="1"/>
    <col min="14090" max="14091" width="4.7109375" customWidth="1"/>
    <col min="14092" max="14092" width="4.28515625" customWidth="1"/>
    <col min="14093" max="14093" width="5.28515625" customWidth="1"/>
    <col min="14094" max="14094" width="5" customWidth="1"/>
    <col min="14095" max="14095" width="4.7109375" customWidth="1"/>
    <col min="14337" max="14337" width="5.28515625" customWidth="1"/>
    <col min="14338" max="14338" width="6.140625" customWidth="1"/>
    <col min="14339" max="14339" width="11.42578125" customWidth="1"/>
    <col min="14340" max="14340" width="40" customWidth="1"/>
    <col min="14341" max="14341" width="5.85546875" customWidth="1"/>
    <col min="14342" max="14342" width="5.5703125" customWidth="1"/>
    <col min="14343" max="14343" width="6" customWidth="1"/>
    <col min="14344" max="14344" width="4.7109375" customWidth="1"/>
    <col min="14345" max="14345" width="5.140625" customWidth="1"/>
    <col min="14346" max="14347" width="4.7109375" customWidth="1"/>
    <col min="14348" max="14348" width="4.28515625" customWidth="1"/>
    <col min="14349" max="14349" width="5.28515625" customWidth="1"/>
    <col min="14350" max="14350" width="5" customWidth="1"/>
    <col min="14351" max="14351" width="4.7109375" customWidth="1"/>
    <col min="14593" max="14593" width="5.28515625" customWidth="1"/>
    <col min="14594" max="14594" width="6.140625" customWidth="1"/>
    <col min="14595" max="14595" width="11.42578125" customWidth="1"/>
    <col min="14596" max="14596" width="40" customWidth="1"/>
    <col min="14597" max="14597" width="5.85546875" customWidth="1"/>
    <col min="14598" max="14598" width="5.5703125" customWidth="1"/>
    <col min="14599" max="14599" width="6" customWidth="1"/>
    <col min="14600" max="14600" width="4.7109375" customWidth="1"/>
    <col min="14601" max="14601" width="5.140625" customWidth="1"/>
    <col min="14602" max="14603" width="4.7109375" customWidth="1"/>
    <col min="14604" max="14604" width="4.28515625" customWidth="1"/>
    <col min="14605" max="14605" width="5.28515625" customWidth="1"/>
    <col min="14606" max="14606" width="5" customWidth="1"/>
    <col min="14607" max="14607" width="4.7109375" customWidth="1"/>
    <col min="14849" max="14849" width="5.28515625" customWidth="1"/>
    <col min="14850" max="14850" width="6.140625" customWidth="1"/>
    <col min="14851" max="14851" width="11.42578125" customWidth="1"/>
    <col min="14852" max="14852" width="40" customWidth="1"/>
    <col min="14853" max="14853" width="5.85546875" customWidth="1"/>
    <col min="14854" max="14854" width="5.5703125" customWidth="1"/>
    <col min="14855" max="14855" width="6" customWidth="1"/>
    <col min="14856" max="14856" width="4.7109375" customWidth="1"/>
    <col min="14857" max="14857" width="5.140625" customWidth="1"/>
    <col min="14858" max="14859" width="4.7109375" customWidth="1"/>
    <col min="14860" max="14860" width="4.28515625" customWidth="1"/>
    <col min="14861" max="14861" width="5.28515625" customWidth="1"/>
    <col min="14862" max="14862" width="5" customWidth="1"/>
    <col min="14863" max="14863" width="4.7109375" customWidth="1"/>
    <col min="15105" max="15105" width="5.28515625" customWidth="1"/>
    <col min="15106" max="15106" width="6.140625" customWidth="1"/>
    <col min="15107" max="15107" width="11.42578125" customWidth="1"/>
    <col min="15108" max="15108" width="40" customWidth="1"/>
    <col min="15109" max="15109" width="5.85546875" customWidth="1"/>
    <col min="15110" max="15110" width="5.5703125" customWidth="1"/>
    <col min="15111" max="15111" width="6" customWidth="1"/>
    <col min="15112" max="15112" width="4.7109375" customWidth="1"/>
    <col min="15113" max="15113" width="5.140625" customWidth="1"/>
    <col min="15114" max="15115" width="4.7109375" customWidth="1"/>
    <col min="15116" max="15116" width="4.28515625" customWidth="1"/>
    <col min="15117" max="15117" width="5.28515625" customWidth="1"/>
    <col min="15118" max="15118" width="5" customWidth="1"/>
    <col min="15119" max="15119" width="4.7109375" customWidth="1"/>
    <col min="15361" max="15361" width="5.28515625" customWidth="1"/>
    <col min="15362" max="15362" width="6.140625" customWidth="1"/>
    <col min="15363" max="15363" width="11.42578125" customWidth="1"/>
    <col min="15364" max="15364" width="40" customWidth="1"/>
    <col min="15365" max="15365" width="5.85546875" customWidth="1"/>
    <col min="15366" max="15366" width="5.5703125" customWidth="1"/>
    <col min="15367" max="15367" width="6" customWidth="1"/>
    <col min="15368" max="15368" width="4.7109375" customWidth="1"/>
    <col min="15369" max="15369" width="5.140625" customWidth="1"/>
    <col min="15370" max="15371" width="4.7109375" customWidth="1"/>
    <col min="15372" max="15372" width="4.28515625" customWidth="1"/>
    <col min="15373" max="15373" width="5.28515625" customWidth="1"/>
    <col min="15374" max="15374" width="5" customWidth="1"/>
    <col min="15375" max="15375" width="4.7109375" customWidth="1"/>
    <col min="15617" max="15617" width="5.28515625" customWidth="1"/>
    <col min="15618" max="15618" width="6.140625" customWidth="1"/>
    <col min="15619" max="15619" width="11.42578125" customWidth="1"/>
    <col min="15620" max="15620" width="40" customWidth="1"/>
    <col min="15621" max="15621" width="5.85546875" customWidth="1"/>
    <col min="15622" max="15622" width="5.5703125" customWidth="1"/>
    <col min="15623" max="15623" width="6" customWidth="1"/>
    <col min="15624" max="15624" width="4.7109375" customWidth="1"/>
    <col min="15625" max="15625" width="5.140625" customWidth="1"/>
    <col min="15626" max="15627" width="4.7109375" customWidth="1"/>
    <col min="15628" max="15628" width="4.28515625" customWidth="1"/>
    <col min="15629" max="15629" width="5.28515625" customWidth="1"/>
    <col min="15630" max="15630" width="5" customWidth="1"/>
    <col min="15631" max="15631" width="4.7109375" customWidth="1"/>
    <col min="15873" max="15873" width="5.28515625" customWidth="1"/>
    <col min="15874" max="15874" width="6.140625" customWidth="1"/>
    <col min="15875" max="15875" width="11.42578125" customWidth="1"/>
    <col min="15876" max="15876" width="40" customWidth="1"/>
    <col min="15877" max="15877" width="5.85546875" customWidth="1"/>
    <col min="15878" max="15878" width="5.5703125" customWidth="1"/>
    <col min="15879" max="15879" width="6" customWidth="1"/>
    <col min="15880" max="15880" width="4.7109375" customWidth="1"/>
    <col min="15881" max="15881" width="5.140625" customWidth="1"/>
    <col min="15882" max="15883" width="4.7109375" customWidth="1"/>
    <col min="15884" max="15884" width="4.28515625" customWidth="1"/>
    <col min="15885" max="15885" width="5.28515625" customWidth="1"/>
    <col min="15886" max="15886" width="5" customWidth="1"/>
    <col min="15887" max="15887" width="4.7109375" customWidth="1"/>
    <col min="16129" max="16129" width="5.28515625" customWidth="1"/>
    <col min="16130" max="16130" width="6.140625" customWidth="1"/>
    <col min="16131" max="16131" width="11.42578125" customWidth="1"/>
    <col min="16132" max="16132" width="40" customWidth="1"/>
    <col min="16133" max="16133" width="5.85546875" customWidth="1"/>
    <col min="16134" max="16134" width="5.5703125" customWidth="1"/>
    <col min="16135" max="16135" width="6" customWidth="1"/>
    <col min="16136" max="16136" width="4.7109375" customWidth="1"/>
    <col min="16137" max="16137" width="5.140625" customWidth="1"/>
    <col min="16138" max="16139" width="4.7109375" customWidth="1"/>
    <col min="16140" max="16140" width="4.28515625" customWidth="1"/>
    <col min="16141" max="16141" width="5.28515625" customWidth="1"/>
    <col min="16142" max="16142" width="5" customWidth="1"/>
    <col min="16143" max="16143" width="4.7109375" customWidth="1"/>
  </cols>
  <sheetData>
    <row r="1" spans="1:17" x14ac:dyDescent="0.2">
      <c r="B1" s="2"/>
      <c r="C1" s="2"/>
      <c r="D1" s="2"/>
      <c r="E1" s="232" t="s">
        <v>0</v>
      </c>
      <c r="F1" s="232"/>
      <c r="G1" s="232"/>
      <c r="H1" s="232"/>
      <c r="I1" s="232"/>
      <c r="J1" s="232"/>
      <c r="K1" s="232"/>
      <c r="L1" s="232"/>
      <c r="M1" s="232"/>
      <c r="N1" s="2"/>
      <c r="O1" s="2"/>
    </row>
    <row r="2" spans="1:17" x14ac:dyDescent="0.2">
      <c r="B2" s="2"/>
      <c r="C2" s="2"/>
      <c r="D2" s="2"/>
      <c r="E2" s="232" t="s">
        <v>158</v>
      </c>
      <c r="F2" s="232"/>
      <c r="G2" s="232"/>
      <c r="H2" s="232"/>
      <c r="I2" s="232"/>
      <c r="J2" s="232"/>
      <c r="K2" s="232"/>
      <c r="L2" s="232"/>
      <c r="M2" s="232"/>
      <c r="N2" s="2"/>
      <c r="O2" s="2"/>
    </row>
    <row r="3" spans="1:17" x14ac:dyDescent="0.2">
      <c r="B3" s="2"/>
      <c r="C3" s="2"/>
      <c r="D3" s="2"/>
      <c r="E3" s="232" t="s">
        <v>1</v>
      </c>
      <c r="F3" s="232"/>
      <c r="G3" s="232"/>
      <c r="H3" s="232"/>
      <c r="I3" s="232"/>
      <c r="J3" s="232"/>
      <c r="K3" s="232"/>
      <c r="L3" s="232"/>
      <c r="M3" s="232"/>
      <c r="N3" s="2"/>
      <c r="O3" s="2"/>
    </row>
    <row r="4" spans="1:17" ht="15.75" x14ac:dyDescent="0.25">
      <c r="B4" s="3"/>
      <c r="C4" s="3"/>
      <c r="D4" s="4"/>
      <c r="E4" s="233" t="s">
        <v>2</v>
      </c>
      <c r="F4" s="233"/>
      <c r="G4" s="233"/>
      <c r="H4" s="233"/>
      <c r="I4" s="233"/>
      <c r="J4" s="233"/>
      <c r="K4" s="233"/>
      <c r="L4" s="233"/>
      <c r="M4" s="233"/>
      <c r="N4" s="4"/>
      <c r="O4" s="4"/>
    </row>
    <row r="5" spans="1:17" s="6" customFormat="1" ht="45" customHeight="1" x14ac:dyDescent="0.25">
      <c r="A5" s="5"/>
      <c r="B5" s="234" t="s">
        <v>159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7" ht="13.5" customHeight="1" x14ac:dyDescent="0.2">
      <c r="B6" s="235" t="s">
        <v>3</v>
      </c>
      <c r="C6" s="236" t="s">
        <v>4</v>
      </c>
      <c r="D6" s="236" t="s">
        <v>5</v>
      </c>
      <c r="E6" s="237" t="s">
        <v>6</v>
      </c>
      <c r="F6" s="230" t="s">
        <v>7</v>
      </c>
      <c r="G6" s="238"/>
      <c r="H6" s="245" t="s">
        <v>8</v>
      </c>
      <c r="I6" s="229"/>
      <c r="J6" s="246" t="s">
        <v>9</v>
      </c>
      <c r="K6" s="243"/>
      <c r="L6" s="244" t="s">
        <v>10</v>
      </c>
      <c r="M6" s="227"/>
      <c r="N6" s="228" t="s">
        <v>11</v>
      </c>
      <c r="O6" s="230"/>
    </row>
    <row r="7" spans="1:17" ht="21.75" customHeight="1" x14ac:dyDescent="0.2">
      <c r="B7" s="235"/>
      <c r="C7" s="236"/>
      <c r="D7" s="236"/>
      <c r="E7" s="237"/>
      <c r="F7" s="7" t="s">
        <v>12</v>
      </c>
      <c r="G7" s="8" t="s">
        <v>13</v>
      </c>
      <c r="H7" s="9" t="s">
        <v>14</v>
      </c>
      <c r="I7" s="10" t="s">
        <v>15</v>
      </c>
      <c r="J7" s="199" t="s">
        <v>16</v>
      </c>
      <c r="K7" s="193" t="s">
        <v>17</v>
      </c>
      <c r="L7" s="166" t="s">
        <v>18</v>
      </c>
      <c r="M7" s="167" t="s">
        <v>19</v>
      </c>
      <c r="N7" s="11" t="s">
        <v>20</v>
      </c>
      <c r="O7" s="7" t="s">
        <v>21</v>
      </c>
    </row>
    <row r="8" spans="1:17" ht="12.75" customHeight="1" x14ac:dyDescent="0.2">
      <c r="B8" s="235"/>
      <c r="C8" s="236"/>
      <c r="D8" s="236"/>
      <c r="E8" s="237"/>
      <c r="F8" s="231" t="s">
        <v>22</v>
      </c>
      <c r="G8" s="231"/>
      <c r="H8" s="231"/>
      <c r="I8" s="231"/>
      <c r="J8" s="231"/>
      <c r="K8" s="231"/>
      <c r="L8" s="231"/>
      <c r="M8" s="231"/>
      <c r="N8" s="231"/>
      <c r="O8" s="231"/>
    </row>
    <row r="9" spans="1:17" s="13" customFormat="1" ht="15.75" x14ac:dyDescent="0.25">
      <c r="A9" s="12"/>
      <c r="B9" s="221" t="s">
        <v>148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7" x14ac:dyDescent="0.2">
      <c r="B10" s="14">
        <v>1</v>
      </c>
      <c r="C10" s="15" t="s">
        <v>140</v>
      </c>
      <c r="D10" s="15" t="s">
        <v>141</v>
      </c>
      <c r="E10" s="14" t="s">
        <v>25</v>
      </c>
      <c r="F10" s="14">
        <v>2</v>
      </c>
      <c r="G10" s="32"/>
      <c r="H10" s="16">
        <v>2</v>
      </c>
      <c r="I10" s="17"/>
      <c r="J10" s="141"/>
      <c r="K10" s="17"/>
      <c r="L10" s="141"/>
      <c r="M10" s="18"/>
      <c r="N10" s="19"/>
      <c r="O10" s="20"/>
    </row>
    <row r="11" spans="1:17" x14ac:dyDescent="0.2">
      <c r="B11" s="14">
        <v>2</v>
      </c>
      <c r="C11" s="15" t="s">
        <v>23</v>
      </c>
      <c r="D11" s="15" t="s">
        <v>24</v>
      </c>
      <c r="E11" s="14" t="s">
        <v>25</v>
      </c>
      <c r="F11" s="14">
        <v>2</v>
      </c>
      <c r="G11" s="140"/>
      <c r="H11" s="16">
        <v>2</v>
      </c>
      <c r="I11" s="17"/>
      <c r="J11" s="141"/>
      <c r="K11" s="17"/>
      <c r="L11" s="141"/>
      <c r="M11" s="18"/>
      <c r="N11" s="19"/>
      <c r="O11" s="20"/>
    </row>
    <row r="12" spans="1:17" x14ac:dyDescent="0.2">
      <c r="B12" s="14">
        <v>3</v>
      </c>
      <c r="C12" s="15" t="s">
        <v>26</v>
      </c>
      <c r="D12" s="15" t="s">
        <v>27</v>
      </c>
      <c r="E12" s="14" t="s">
        <v>25</v>
      </c>
      <c r="F12" s="14">
        <v>3</v>
      </c>
      <c r="G12" s="32"/>
      <c r="H12" s="16"/>
      <c r="I12" s="17">
        <v>3</v>
      </c>
      <c r="J12" s="141"/>
      <c r="K12" s="17"/>
      <c r="L12" s="141"/>
      <c r="M12" s="18"/>
      <c r="N12" s="19"/>
      <c r="O12" s="20"/>
    </row>
    <row r="13" spans="1:17" x14ac:dyDescent="0.2">
      <c r="B13" s="14">
        <v>4</v>
      </c>
      <c r="C13" s="31" t="s">
        <v>28</v>
      </c>
      <c r="D13" s="31" t="s">
        <v>29</v>
      </c>
      <c r="E13" s="14" t="s">
        <v>25</v>
      </c>
      <c r="F13" s="14">
        <v>3</v>
      </c>
      <c r="G13" s="32"/>
      <c r="H13" s="16"/>
      <c r="I13" s="17">
        <v>3</v>
      </c>
      <c r="J13" s="141"/>
      <c r="K13" s="17"/>
      <c r="L13" s="141"/>
      <c r="M13" s="18"/>
      <c r="N13" s="19"/>
      <c r="O13" s="20"/>
      <c r="Q13" s="33"/>
    </row>
    <row r="14" spans="1:17" x14ac:dyDescent="0.2">
      <c r="B14" s="14">
        <v>5</v>
      </c>
      <c r="C14" s="15" t="s">
        <v>30</v>
      </c>
      <c r="D14" s="15" t="s">
        <v>31</v>
      </c>
      <c r="E14" s="14" t="s">
        <v>32</v>
      </c>
      <c r="F14" s="14">
        <v>2</v>
      </c>
      <c r="G14" s="140"/>
      <c r="H14" s="16"/>
      <c r="I14" s="17">
        <v>2</v>
      </c>
      <c r="J14" s="141"/>
      <c r="K14" s="17"/>
      <c r="L14" s="141"/>
      <c r="M14" s="18"/>
      <c r="N14" s="19"/>
      <c r="O14" s="20"/>
    </row>
    <row r="15" spans="1:17" x14ac:dyDescent="0.2">
      <c r="B15" s="14">
        <v>6</v>
      </c>
      <c r="C15" s="15" t="s">
        <v>33</v>
      </c>
      <c r="D15" s="15" t="s">
        <v>34</v>
      </c>
      <c r="E15" s="14" t="s">
        <v>25</v>
      </c>
      <c r="F15" s="14">
        <v>2</v>
      </c>
      <c r="G15" s="140"/>
      <c r="H15" s="16"/>
      <c r="I15" s="17"/>
      <c r="J15" s="141">
        <v>2</v>
      </c>
      <c r="K15" s="17"/>
      <c r="L15" s="141"/>
      <c r="M15" s="18"/>
      <c r="N15" s="19"/>
      <c r="O15" s="20"/>
    </row>
    <row r="16" spans="1:17" x14ac:dyDescent="0.2">
      <c r="B16" s="14">
        <v>7</v>
      </c>
      <c r="C16" s="15" t="s">
        <v>35</v>
      </c>
      <c r="D16" s="15" t="s">
        <v>36</v>
      </c>
      <c r="E16" s="14" t="s">
        <v>37</v>
      </c>
      <c r="F16" s="14">
        <v>2</v>
      </c>
      <c r="G16" s="140"/>
      <c r="H16" s="16"/>
      <c r="I16" s="17"/>
      <c r="J16" s="141">
        <v>2</v>
      </c>
      <c r="K16" s="17"/>
      <c r="L16" s="141"/>
      <c r="M16" s="18"/>
      <c r="N16" s="19"/>
      <c r="O16" s="20"/>
    </row>
    <row r="17" spans="1:16" x14ac:dyDescent="0.2">
      <c r="B17" s="14">
        <v>8</v>
      </c>
      <c r="C17" s="15" t="s">
        <v>38</v>
      </c>
      <c r="D17" s="15" t="s">
        <v>39</v>
      </c>
      <c r="E17" s="14" t="s">
        <v>25</v>
      </c>
      <c r="F17" s="14">
        <v>4</v>
      </c>
      <c r="G17" s="140"/>
      <c r="H17" s="16"/>
      <c r="I17" s="17"/>
      <c r="J17" s="141"/>
      <c r="K17" s="17">
        <v>4</v>
      </c>
      <c r="L17" s="141"/>
      <c r="M17" s="18"/>
      <c r="N17" s="19"/>
      <c r="O17" s="20"/>
      <c r="P17" s="35"/>
    </row>
    <row r="18" spans="1:16" ht="13.35" customHeight="1" x14ac:dyDescent="0.2">
      <c r="B18" s="217" t="s">
        <v>149</v>
      </c>
      <c r="C18" s="218"/>
      <c r="D18" s="219"/>
      <c r="E18" s="36">
        <f>SUM(H18:O18)</f>
        <v>20</v>
      </c>
      <c r="F18" s="36">
        <f>SUM(F10:F17)</f>
        <v>20</v>
      </c>
      <c r="G18" s="36"/>
      <c r="H18" s="37">
        <f>SUM(H10:H17)</f>
        <v>4</v>
      </c>
      <c r="I18" s="38">
        <f>SUM(I10:I17)</f>
        <v>8</v>
      </c>
      <c r="J18" s="39">
        <f>SUM(J10:J17)</f>
        <v>4</v>
      </c>
      <c r="K18" s="38">
        <f>SUM(K10:K17)</f>
        <v>4</v>
      </c>
      <c r="L18" s="39"/>
      <c r="M18" s="38"/>
      <c r="N18" s="39"/>
      <c r="O18" s="40"/>
    </row>
    <row r="19" spans="1:16" ht="13.35" customHeight="1" x14ac:dyDescent="0.2">
      <c r="B19" s="220" t="s">
        <v>151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</row>
    <row r="20" spans="1:16" s="42" customFormat="1" ht="13.35" customHeight="1" x14ac:dyDescent="0.2">
      <c r="A20" s="41"/>
      <c r="B20" s="14">
        <v>9</v>
      </c>
      <c r="C20" s="15" t="s">
        <v>40</v>
      </c>
      <c r="D20" s="15" t="s">
        <v>41</v>
      </c>
      <c r="E20" s="14" t="s">
        <v>25</v>
      </c>
      <c r="F20" s="14">
        <v>3</v>
      </c>
      <c r="G20" s="140"/>
      <c r="H20" s="16">
        <v>3</v>
      </c>
      <c r="I20" s="17"/>
      <c r="J20" s="141"/>
      <c r="K20" s="17"/>
      <c r="L20" s="141"/>
      <c r="M20" s="18"/>
      <c r="N20" s="19"/>
      <c r="O20" s="20"/>
    </row>
    <row r="21" spans="1:16" ht="12.75" customHeight="1" x14ac:dyDescent="0.2">
      <c r="B21" s="14">
        <v>10</v>
      </c>
      <c r="C21" s="15" t="s">
        <v>42</v>
      </c>
      <c r="D21" s="15" t="s">
        <v>43</v>
      </c>
      <c r="E21" s="14" t="s">
        <v>25</v>
      </c>
      <c r="F21" s="14">
        <v>4</v>
      </c>
      <c r="G21" s="140"/>
      <c r="H21" s="16">
        <v>4</v>
      </c>
      <c r="I21" s="17"/>
      <c r="J21" s="141"/>
      <c r="K21" s="17"/>
      <c r="L21" s="141"/>
      <c r="M21" s="18"/>
      <c r="N21" s="19"/>
      <c r="O21" s="20"/>
    </row>
    <row r="22" spans="1:16" ht="13.35" customHeight="1" x14ac:dyDescent="0.2">
      <c r="B22" s="14">
        <v>11</v>
      </c>
      <c r="C22" s="15" t="s">
        <v>44</v>
      </c>
      <c r="D22" s="15" t="s">
        <v>45</v>
      </c>
      <c r="E22" s="14" t="s">
        <v>37</v>
      </c>
      <c r="F22" s="14">
        <v>2</v>
      </c>
      <c r="G22" s="140"/>
      <c r="H22" s="16">
        <v>2</v>
      </c>
      <c r="I22" s="17"/>
      <c r="J22" s="141"/>
      <c r="K22" s="17"/>
      <c r="L22" s="141"/>
      <c r="M22" s="18"/>
      <c r="N22" s="19"/>
      <c r="O22" s="20"/>
      <c r="P22" s="43"/>
    </row>
    <row r="23" spans="1:16" ht="13.35" customHeight="1" x14ac:dyDescent="0.2">
      <c r="B23" s="14">
        <v>12</v>
      </c>
      <c r="C23" s="15" t="s">
        <v>46</v>
      </c>
      <c r="D23" s="15" t="s">
        <v>47</v>
      </c>
      <c r="E23" s="14" t="s">
        <v>25</v>
      </c>
      <c r="F23" s="14">
        <v>4</v>
      </c>
      <c r="G23" s="140"/>
      <c r="H23" s="16">
        <v>4</v>
      </c>
      <c r="I23" s="17"/>
      <c r="J23" s="141"/>
      <c r="K23" s="17"/>
      <c r="L23" s="141"/>
      <c r="M23" s="18"/>
      <c r="N23" s="19"/>
      <c r="O23" s="20"/>
      <c r="P23" s="43"/>
    </row>
    <row r="24" spans="1:16" ht="13.35" customHeight="1" x14ac:dyDescent="0.2">
      <c r="B24" s="14">
        <v>13</v>
      </c>
      <c r="C24" s="44" t="s">
        <v>48</v>
      </c>
      <c r="D24" s="15" t="s">
        <v>49</v>
      </c>
      <c r="E24" s="14" t="s">
        <v>25</v>
      </c>
      <c r="F24" s="14">
        <v>2</v>
      </c>
      <c r="G24" s="32"/>
      <c r="H24" s="16">
        <v>2</v>
      </c>
      <c r="I24" s="17"/>
      <c r="J24" s="141"/>
      <c r="K24" s="17"/>
      <c r="L24" s="141"/>
      <c r="M24" s="18"/>
      <c r="N24" s="19"/>
      <c r="O24" s="20"/>
    </row>
    <row r="25" spans="1:16" ht="13.35" customHeight="1" x14ac:dyDescent="0.2">
      <c r="B25" s="14">
        <v>14</v>
      </c>
      <c r="C25" s="15" t="s">
        <v>50</v>
      </c>
      <c r="D25" s="15" t="s">
        <v>51</v>
      </c>
      <c r="E25" s="14" t="s">
        <v>25</v>
      </c>
      <c r="F25" s="14">
        <v>4</v>
      </c>
      <c r="G25" s="140"/>
      <c r="H25" s="16"/>
      <c r="I25" s="17">
        <v>4</v>
      </c>
      <c r="J25" s="141"/>
      <c r="K25" s="17"/>
      <c r="L25" s="141"/>
      <c r="M25" s="18"/>
      <c r="N25" s="19"/>
      <c r="O25" s="20"/>
    </row>
    <row r="26" spans="1:16" ht="13.35" customHeight="1" x14ac:dyDescent="0.2">
      <c r="B26" s="14">
        <v>15</v>
      </c>
      <c r="C26" s="15" t="s">
        <v>52</v>
      </c>
      <c r="D26" s="15" t="s">
        <v>53</v>
      </c>
      <c r="E26" s="14" t="s">
        <v>37</v>
      </c>
      <c r="F26" s="14">
        <v>2</v>
      </c>
      <c r="G26" s="140"/>
      <c r="H26" s="16"/>
      <c r="I26" s="17">
        <v>2</v>
      </c>
      <c r="J26" s="141"/>
      <c r="K26" s="17"/>
      <c r="L26" s="141"/>
      <c r="M26" s="18"/>
      <c r="N26" s="19"/>
      <c r="O26" s="20"/>
    </row>
    <row r="27" spans="1:16" ht="13.35" customHeight="1" x14ac:dyDescent="0.2">
      <c r="B27" s="14">
        <v>16</v>
      </c>
      <c r="C27" s="31" t="s">
        <v>54</v>
      </c>
      <c r="D27" s="31" t="s">
        <v>55</v>
      </c>
      <c r="E27" s="14" t="s">
        <v>37</v>
      </c>
      <c r="F27" s="14">
        <v>2</v>
      </c>
      <c r="G27" s="140"/>
      <c r="H27" s="16"/>
      <c r="I27" s="17">
        <v>2</v>
      </c>
      <c r="J27" s="141"/>
      <c r="K27" s="17"/>
      <c r="L27" s="141"/>
      <c r="M27" s="18"/>
      <c r="N27" s="19"/>
      <c r="O27" s="20"/>
      <c r="P27" s="43"/>
    </row>
    <row r="28" spans="1:16" ht="13.35" customHeight="1" x14ac:dyDescent="0.2">
      <c r="B28" s="14">
        <v>17</v>
      </c>
      <c r="C28" s="15" t="s">
        <v>56</v>
      </c>
      <c r="D28" s="15" t="s">
        <v>57</v>
      </c>
      <c r="E28" s="14" t="s">
        <v>25</v>
      </c>
      <c r="F28" s="14">
        <v>2</v>
      </c>
      <c r="G28" s="32"/>
      <c r="H28" s="16"/>
      <c r="I28" s="17">
        <v>2</v>
      </c>
      <c r="J28" s="141"/>
      <c r="K28" s="17"/>
      <c r="L28" s="141"/>
      <c r="M28" s="18"/>
      <c r="N28" s="19"/>
      <c r="O28" s="20"/>
    </row>
    <row r="29" spans="1:16" ht="13.35" customHeight="1" x14ac:dyDescent="0.2">
      <c r="B29" s="14">
        <v>18</v>
      </c>
      <c r="C29" s="15" t="s">
        <v>58</v>
      </c>
      <c r="D29" s="15" t="s">
        <v>59</v>
      </c>
      <c r="E29" s="14" t="s">
        <v>25</v>
      </c>
      <c r="F29" s="14">
        <v>3</v>
      </c>
      <c r="G29" s="140"/>
      <c r="H29" s="16"/>
      <c r="I29" s="17"/>
      <c r="J29" s="141">
        <v>3</v>
      </c>
      <c r="K29" s="17"/>
      <c r="L29" s="141"/>
      <c r="M29" s="18"/>
      <c r="N29" s="19"/>
      <c r="O29" s="20"/>
      <c r="P29" s="35"/>
    </row>
    <row r="30" spans="1:16" ht="13.35" customHeight="1" x14ac:dyDescent="0.2">
      <c r="B30" s="14">
        <v>19</v>
      </c>
      <c r="C30" s="15" t="s">
        <v>60</v>
      </c>
      <c r="D30" s="15" t="s">
        <v>61</v>
      </c>
      <c r="E30" s="14" t="s">
        <v>37</v>
      </c>
      <c r="F30" s="14">
        <v>2</v>
      </c>
      <c r="G30" s="140"/>
      <c r="H30" s="16"/>
      <c r="I30" s="17"/>
      <c r="J30" s="141">
        <v>2</v>
      </c>
      <c r="K30" s="17"/>
      <c r="L30" s="141"/>
      <c r="M30" s="18"/>
      <c r="N30" s="19"/>
      <c r="O30" s="20"/>
    </row>
    <row r="31" spans="1:16" ht="13.35" customHeight="1" x14ac:dyDescent="0.2">
      <c r="B31" s="14">
        <v>20</v>
      </c>
      <c r="C31" s="15" t="s">
        <v>62</v>
      </c>
      <c r="D31" s="15" t="s">
        <v>63</v>
      </c>
      <c r="E31" s="14" t="s">
        <v>25</v>
      </c>
      <c r="F31" s="14">
        <v>3</v>
      </c>
      <c r="G31" s="140"/>
      <c r="H31" s="16"/>
      <c r="I31" s="17"/>
      <c r="J31" s="141"/>
      <c r="K31" s="17">
        <v>3</v>
      </c>
      <c r="L31" s="141"/>
      <c r="M31" s="18"/>
      <c r="N31" s="19"/>
      <c r="O31" s="20"/>
      <c r="P31" s="43"/>
    </row>
    <row r="32" spans="1:16" ht="13.35" customHeight="1" x14ac:dyDescent="0.2">
      <c r="B32" s="14">
        <v>21</v>
      </c>
      <c r="C32" s="15" t="s">
        <v>64</v>
      </c>
      <c r="D32" s="15" t="s">
        <v>63</v>
      </c>
      <c r="E32" s="14" t="s">
        <v>65</v>
      </c>
      <c r="F32" s="14"/>
      <c r="G32" s="140">
        <v>1</v>
      </c>
      <c r="H32" s="16"/>
      <c r="I32" s="17"/>
      <c r="J32" s="141"/>
      <c r="K32" s="17">
        <v>1</v>
      </c>
      <c r="L32" s="141"/>
      <c r="M32" s="18"/>
      <c r="N32" s="19"/>
      <c r="O32" s="20"/>
      <c r="P32" s="43"/>
    </row>
    <row r="33" spans="1:23" ht="13.35" customHeight="1" x14ac:dyDescent="0.2">
      <c r="B33" s="14">
        <v>22</v>
      </c>
      <c r="C33" s="15" t="s">
        <v>66</v>
      </c>
      <c r="D33" s="15" t="s">
        <v>67</v>
      </c>
      <c r="E33" s="14" t="s">
        <v>37</v>
      </c>
      <c r="F33" s="14">
        <v>2</v>
      </c>
      <c r="G33" s="140"/>
      <c r="H33" s="16"/>
      <c r="I33" s="17"/>
      <c r="J33" s="141"/>
      <c r="K33" s="17">
        <v>2</v>
      </c>
      <c r="L33" s="141"/>
      <c r="M33" s="18"/>
      <c r="N33" s="19"/>
      <c r="O33" s="20"/>
      <c r="P33" s="43"/>
    </row>
    <row r="34" spans="1:23" ht="12.75" customHeight="1" x14ac:dyDescent="0.2">
      <c r="B34" s="217" t="s">
        <v>68</v>
      </c>
      <c r="C34" s="218"/>
      <c r="D34" s="219"/>
      <c r="E34" s="46">
        <f>SUM(H34:O34)</f>
        <v>36</v>
      </c>
      <c r="F34" s="46">
        <f t="shared" ref="F34:K34" si="0">SUM(F20:F33)</f>
        <v>35</v>
      </c>
      <c r="G34" s="47">
        <f t="shared" si="0"/>
        <v>1</v>
      </c>
      <c r="H34" s="37">
        <f t="shared" si="0"/>
        <v>15</v>
      </c>
      <c r="I34" s="38">
        <f t="shared" si="0"/>
        <v>10</v>
      </c>
      <c r="J34" s="39">
        <f t="shared" si="0"/>
        <v>5</v>
      </c>
      <c r="K34" s="38">
        <f t="shared" si="0"/>
        <v>6</v>
      </c>
      <c r="L34" s="39"/>
      <c r="M34" s="38"/>
      <c r="N34" s="39"/>
      <c r="O34" s="40"/>
    </row>
    <row r="35" spans="1:23" ht="14.25" customHeight="1" x14ac:dyDescent="0.25">
      <c r="B35" s="221" t="s">
        <v>150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Q35" s="48"/>
      <c r="R35" s="48"/>
      <c r="S35" s="48"/>
      <c r="T35" s="48"/>
      <c r="U35" s="48"/>
      <c r="V35" s="48"/>
      <c r="W35" s="48"/>
    </row>
    <row r="36" spans="1:23" ht="13.35" customHeight="1" x14ac:dyDescent="0.2">
      <c r="B36" s="49">
        <v>23</v>
      </c>
      <c r="C36" s="50" t="s">
        <v>69</v>
      </c>
      <c r="D36" s="51" t="s">
        <v>70</v>
      </c>
      <c r="E36" s="52" t="s">
        <v>25</v>
      </c>
      <c r="F36" s="52">
        <v>3</v>
      </c>
      <c r="G36" s="53"/>
      <c r="H36" s="54"/>
      <c r="I36" s="55"/>
      <c r="J36" s="56">
        <v>3</v>
      </c>
      <c r="K36" s="55"/>
      <c r="L36" s="56"/>
      <c r="M36" s="55"/>
      <c r="N36" s="56"/>
      <c r="O36" s="52"/>
      <c r="Q36" s="57"/>
      <c r="R36" s="58"/>
      <c r="S36" s="59"/>
      <c r="T36" s="57"/>
      <c r="U36" s="57"/>
      <c r="V36" s="60"/>
      <c r="W36" s="48"/>
    </row>
    <row r="37" spans="1:23" ht="13.35" customHeight="1" x14ac:dyDescent="0.2">
      <c r="B37" s="49">
        <v>24</v>
      </c>
      <c r="C37" s="50" t="s">
        <v>71</v>
      </c>
      <c r="D37" s="50" t="s">
        <v>72</v>
      </c>
      <c r="E37" s="61" t="s">
        <v>25</v>
      </c>
      <c r="F37" s="61">
        <v>2</v>
      </c>
      <c r="G37" s="62"/>
      <c r="H37" s="54"/>
      <c r="I37" s="55"/>
      <c r="J37" s="56">
        <v>2</v>
      </c>
      <c r="K37" s="55"/>
      <c r="L37" s="56"/>
      <c r="M37" s="55"/>
      <c r="N37" s="56"/>
      <c r="O37" s="52"/>
      <c r="Q37" s="57"/>
      <c r="R37" s="58"/>
      <c r="S37" s="59"/>
      <c r="T37" s="57"/>
      <c r="U37" s="57"/>
      <c r="V37" s="60"/>
      <c r="W37" s="48"/>
    </row>
    <row r="38" spans="1:23" ht="13.35" customHeight="1" x14ac:dyDescent="0.2">
      <c r="B38" s="49">
        <v>25</v>
      </c>
      <c r="C38" s="50" t="s">
        <v>73</v>
      </c>
      <c r="D38" s="50" t="s">
        <v>74</v>
      </c>
      <c r="E38" s="61" t="s">
        <v>25</v>
      </c>
      <c r="F38" s="61">
        <v>4</v>
      </c>
      <c r="G38" s="62"/>
      <c r="H38" s="54"/>
      <c r="I38" s="55"/>
      <c r="J38" s="56">
        <v>4</v>
      </c>
      <c r="K38" s="55"/>
      <c r="L38" s="56"/>
      <c r="M38" s="55"/>
      <c r="N38" s="56"/>
      <c r="O38" s="52"/>
      <c r="Q38" s="57"/>
      <c r="R38" s="58"/>
      <c r="S38" s="59"/>
      <c r="T38" s="57"/>
      <c r="U38" s="57"/>
      <c r="V38" s="60"/>
      <c r="W38" s="48"/>
    </row>
    <row r="39" spans="1:23" ht="13.35" customHeight="1" x14ac:dyDescent="0.2">
      <c r="B39" s="49">
        <v>26</v>
      </c>
      <c r="C39" s="63" t="s">
        <v>75</v>
      </c>
      <c r="D39" s="63" t="s">
        <v>76</v>
      </c>
      <c r="E39" s="64" t="s">
        <v>32</v>
      </c>
      <c r="F39" s="64">
        <v>2</v>
      </c>
      <c r="G39" s="65"/>
      <c r="H39" s="66"/>
      <c r="I39" s="67"/>
      <c r="J39" s="68"/>
      <c r="K39" s="67">
        <v>2</v>
      </c>
      <c r="L39" s="56"/>
      <c r="M39" s="55"/>
      <c r="N39" s="56"/>
      <c r="O39" s="52"/>
      <c r="Q39" s="57"/>
      <c r="R39" s="58"/>
      <c r="S39" s="59"/>
      <c r="T39" s="57"/>
      <c r="U39" s="57"/>
      <c r="V39" s="60"/>
      <c r="W39" s="48"/>
    </row>
    <row r="40" spans="1:23" ht="12.75" customHeight="1" x14ac:dyDescent="0.2">
      <c r="B40" s="49">
        <v>27</v>
      </c>
      <c r="C40" s="50" t="s">
        <v>77</v>
      </c>
      <c r="D40" s="50" t="s">
        <v>78</v>
      </c>
      <c r="E40" s="61" t="s">
        <v>25</v>
      </c>
      <c r="F40" s="61">
        <v>3</v>
      </c>
      <c r="G40" s="62"/>
      <c r="H40" s="54"/>
      <c r="I40" s="55"/>
      <c r="J40" s="56"/>
      <c r="K40" s="55">
        <v>3</v>
      </c>
      <c r="L40" s="56"/>
      <c r="M40" s="55"/>
      <c r="N40" s="56"/>
      <c r="O40" s="52"/>
      <c r="Q40" s="57"/>
      <c r="R40" s="58"/>
      <c r="S40" s="59"/>
      <c r="T40" s="57"/>
      <c r="U40" s="57"/>
      <c r="V40" s="60"/>
      <c r="W40" s="48"/>
    </row>
    <row r="41" spans="1:23" ht="12.75" customHeight="1" x14ac:dyDescent="0.2">
      <c r="B41" s="49">
        <v>28</v>
      </c>
      <c r="C41" s="63" t="s">
        <v>79</v>
      </c>
      <c r="D41" s="63" t="s">
        <v>80</v>
      </c>
      <c r="E41" s="64" t="s">
        <v>37</v>
      </c>
      <c r="F41" s="64">
        <v>3</v>
      </c>
      <c r="G41" s="65"/>
      <c r="H41" s="66"/>
      <c r="I41" s="67"/>
      <c r="J41" s="68"/>
      <c r="K41" s="67"/>
      <c r="L41" s="25">
        <v>3</v>
      </c>
      <c r="M41" s="55"/>
      <c r="N41" s="56"/>
      <c r="O41" s="52"/>
      <c r="Q41" s="57"/>
      <c r="R41" s="58"/>
      <c r="S41" s="59"/>
      <c r="T41" s="57"/>
      <c r="U41" s="57"/>
      <c r="V41" s="60"/>
      <c r="W41" s="48"/>
    </row>
    <row r="42" spans="1:23" ht="12.75" customHeight="1" x14ac:dyDescent="0.2">
      <c r="B42" s="49">
        <v>29</v>
      </c>
      <c r="C42" s="63" t="s">
        <v>81</v>
      </c>
      <c r="D42" s="63" t="s">
        <v>82</v>
      </c>
      <c r="E42" s="64" t="s">
        <v>37</v>
      </c>
      <c r="F42" s="64">
        <v>3</v>
      </c>
      <c r="G42" s="65"/>
      <c r="H42" s="66"/>
      <c r="I42" s="67"/>
      <c r="J42" s="68"/>
      <c r="K42" s="67"/>
      <c r="L42" s="25">
        <v>3</v>
      </c>
      <c r="M42" s="55"/>
      <c r="N42" s="56"/>
      <c r="O42" s="52"/>
      <c r="Q42" s="57"/>
      <c r="R42" s="58"/>
      <c r="S42" s="59"/>
      <c r="T42" s="57"/>
      <c r="U42" s="57"/>
      <c r="V42" s="60"/>
      <c r="W42" s="48"/>
    </row>
    <row r="43" spans="1:23" ht="12.75" customHeight="1" x14ac:dyDescent="0.2">
      <c r="B43" s="49">
        <v>30</v>
      </c>
      <c r="C43" s="63" t="s">
        <v>83</v>
      </c>
      <c r="D43" s="63" t="s">
        <v>84</v>
      </c>
      <c r="E43" s="64" t="s">
        <v>25</v>
      </c>
      <c r="F43" s="64">
        <v>2</v>
      </c>
      <c r="G43" s="65"/>
      <c r="H43" s="66"/>
      <c r="I43" s="67"/>
      <c r="J43" s="68"/>
      <c r="K43" s="24"/>
      <c r="L43" s="68">
        <v>2</v>
      </c>
      <c r="M43" s="67"/>
      <c r="N43" s="56"/>
      <c r="O43" s="52"/>
      <c r="Q43" s="57"/>
      <c r="R43" s="58"/>
      <c r="S43" s="59"/>
      <c r="T43" s="57"/>
      <c r="U43" s="57"/>
      <c r="V43" s="60"/>
      <c r="W43" s="48"/>
    </row>
    <row r="44" spans="1:23" ht="13.35" customHeight="1" x14ac:dyDescent="0.2">
      <c r="B44" s="22">
        <v>31</v>
      </c>
      <c r="C44" s="69" t="s">
        <v>142</v>
      </c>
      <c r="D44" s="69" t="s">
        <v>85</v>
      </c>
      <c r="E44" s="70" t="s">
        <v>32</v>
      </c>
      <c r="F44" s="70">
        <v>2</v>
      </c>
      <c r="G44" s="71"/>
      <c r="H44" s="30"/>
      <c r="I44" s="24"/>
      <c r="J44" s="25"/>
      <c r="K44" s="24"/>
      <c r="L44" s="25">
        <v>2</v>
      </c>
      <c r="M44" s="72"/>
      <c r="N44" s="73"/>
      <c r="O44" s="74"/>
      <c r="P44" s="1"/>
      <c r="Q44" s="149"/>
      <c r="R44" s="58"/>
      <c r="S44" s="59"/>
      <c r="T44" s="57"/>
      <c r="U44" s="57"/>
      <c r="V44" s="60"/>
      <c r="W44" s="48"/>
    </row>
    <row r="45" spans="1:23" ht="13.35" customHeight="1" x14ac:dyDescent="0.2">
      <c r="B45" s="49">
        <v>32</v>
      </c>
      <c r="C45" s="69" t="s">
        <v>143</v>
      </c>
      <c r="D45" s="69" t="s">
        <v>98</v>
      </c>
      <c r="E45" s="70" t="s">
        <v>32</v>
      </c>
      <c r="F45" s="70">
        <v>2</v>
      </c>
      <c r="G45" s="71"/>
      <c r="H45" s="30"/>
      <c r="I45" s="24"/>
      <c r="J45" s="25"/>
      <c r="K45" s="24"/>
      <c r="L45" s="25">
        <v>2</v>
      </c>
      <c r="M45" s="24"/>
      <c r="N45" s="25"/>
      <c r="O45" s="22"/>
      <c r="P45" s="75"/>
      <c r="Q45" s="149"/>
      <c r="R45" s="58"/>
      <c r="S45" s="59"/>
      <c r="T45" s="57"/>
      <c r="U45" s="57"/>
      <c r="V45" s="60"/>
      <c r="W45" s="48"/>
    </row>
    <row r="46" spans="1:23" ht="13.35" customHeight="1" x14ac:dyDescent="0.2">
      <c r="B46" s="49">
        <v>33</v>
      </c>
      <c r="C46" s="69" t="s">
        <v>87</v>
      </c>
      <c r="D46" s="69" t="s">
        <v>88</v>
      </c>
      <c r="E46" s="70" t="s">
        <v>25</v>
      </c>
      <c r="F46" s="70">
        <v>4</v>
      </c>
      <c r="G46" s="71"/>
      <c r="H46" s="30"/>
      <c r="I46" s="24"/>
      <c r="J46" s="25"/>
      <c r="K46" s="24"/>
      <c r="L46" s="25">
        <v>4</v>
      </c>
      <c r="M46" s="72"/>
      <c r="N46" s="73"/>
      <c r="O46" s="74"/>
      <c r="P46" s="1"/>
      <c r="Q46" s="57"/>
      <c r="R46" s="58"/>
      <c r="S46" s="59"/>
      <c r="T46" s="57"/>
      <c r="U46" s="57"/>
      <c r="V46" s="60"/>
      <c r="W46" s="48"/>
    </row>
    <row r="47" spans="1:23" ht="13.35" customHeight="1" x14ac:dyDescent="0.2">
      <c r="B47" s="22">
        <v>34</v>
      </c>
      <c r="C47" s="69" t="s">
        <v>89</v>
      </c>
      <c r="D47" s="69" t="s">
        <v>88</v>
      </c>
      <c r="E47" s="70" t="s">
        <v>65</v>
      </c>
      <c r="F47" s="70"/>
      <c r="G47" s="71">
        <v>1</v>
      </c>
      <c r="H47" s="30"/>
      <c r="I47" s="24"/>
      <c r="J47" s="25"/>
      <c r="K47" s="24"/>
      <c r="L47" s="25">
        <v>1</v>
      </c>
      <c r="M47" s="72"/>
      <c r="N47" s="73"/>
      <c r="O47" s="74"/>
      <c r="P47" s="1"/>
      <c r="Q47" s="57"/>
      <c r="R47" s="58"/>
      <c r="S47" s="59"/>
      <c r="T47" s="57"/>
      <c r="U47" s="57"/>
      <c r="V47" s="60"/>
      <c r="W47" s="48"/>
    </row>
    <row r="48" spans="1:23" s="79" customFormat="1" x14ac:dyDescent="0.2">
      <c r="A48" s="75"/>
      <c r="B48" s="49">
        <v>35</v>
      </c>
      <c r="C48" s="21" t="s">
        <v>90</v>
      </c>
      <c r="D48" s="21" t="s">
        <v>91</v>
      </c>
      <c r="E48" s="76" t="s">
        <v>25</v>
      </c>
      <c r="F48" s="76">
        <v>4</v>
      </c>
      <c r="G48" s="77"/>
      <c r="H48" s="78"/>
      <c r="I48" s="72"/>
      <c r="J48" s="73"/>
      <c r="K48" s="72"/>
      <c r="L48" s="73"/>
      <c r="M48" s="72">
        <v>4</v>
      </c>
      <c r="N48" s="73"/>
      <c r="O48" s="74"/>
      <c r="P48" s="75"/>
    </row>
    <row r="49" spans="1:23" s="79" customFormat="1" x14ac:dyDescent="0.2">
      <c r="A49" s="75"/>
      <c r="B49" s="49">
        <v>36</v>
      </c>
      <c r="C49" s="21" t="s">
        <v>92</v>
      </c>
      <c r="D49" s="21" t="s">
        <v>93</v>
      </c>
      <c r="E49" s="76" t="s">
        <v>65</v>
      </c>
      <c r="F49" s="76"/>
      <c r="G49" s="77">
        <v>2</v>
      </c>
      <c r="H49" s="78"/>
      <c r="I49" s="72"/>
      <c r="J49" s="73"/>
      <c r="K49" s="72"/>
      <c r="L49" s="73"/>
      <c r="M49" s="72">
        <v>2</v>
      </c>
      <c r="N49" s="73"/>
      <c r="O49" s="74"/>
      <c r="P49" s="75"/>
    </row>
    <row r="50" spans="1:23" s="79" customFormat="1" x14ac:dyDescent="0.2">
      <c r="A50" s="75"/>
      <c r="B50" s="22">
        <v>37</v>
      </c>
      <c r="C50" s="69" t="s">
        <v>94</v>
      </c>
      <c r="D50" s="69" t="s">
        <v>95</v>
      </c>
      <c r="E50" s="70" t="s">
        <v>25</v>
      </c>
      <c r="F50" s="70">
        <v>4</v>
      </c>
      <c r="G50" s="71"/>
      <c r="H50" s="30"/>
      <c r="I50" s="24"/>
      <c r="J50" s="25"/>
      <c r="K50" s="24"/>
      <c r="L50" s="25"/>
      <c r="M50" s="24">
        <v>4</v>
      </c>
      <c r="N50" s="25"/>
      <c r="O50" s="22"/>
      <c r="P50" s="80"/>
    </row>
    <row r="51" spans="1:23" s="79" customFormat="1" x14ac:dyDescent="0.2">
      <c r="A51" s="75"/>
      <c r="B51" s="49">
        <v>38</v>
      </c>
      <c r="C51" s="21" t="s">
        <v>96</v>
      </c>
      <c r="D51" s="21" t="s">
        <v>97</v>
      </c>
      <c r="E51" s="74" t="s">
        <v>37</v>
      </c>
      <c r="F51" s="74">
        <v>2</v>
      </c>
      <c r="G51" s="169"/>
      <c r="H51" s="78"/>
      <c r="I51" s="72"/>
      <c r="J51" s="73"/>
      <c r="K51" s="72"/>
      <c r="L51" s="73"/>
      <c r="M51" s="72">
        <v>2</v>
      </c>
      <c r="N51" s="25"/>
      <c r="O51" s="148"/>
      <c r="P51" s="75"/>
      <c r="Q51" s="149"/>
    </row>
    <row r="52" spans="1:23" s="79" customFormat="1" x14ac:dyDescent="0.2">
      <c r="A52" s="75"/>
      <c r="B52" s="49">
        <v>39</v>
      </c>
      <c r="C52" s="69" t="s">
        <v>144</v>
      </c>
      <c r="D52" s="69" t="s">
        <v>86</v>
      </c>
      <c r="E52" s="70" t="s">
        <v>25</v>
      </c>
      <c r="F52" s="70">
        <v>2</v>
      </c>
      <c r="G52" s="71"/>
      <c r="H52" s="30"/>
      <c r="I52" s="24"/>
      <c r="J52" s="25"/>
      <c r="K52" s="24"/>
      <c r="L52" s="25"/>
      <c r="M52" s="72">
        <v>2</v>
      </c>
      <c r="N52" s="73"/>
      <c r="O52" s="74"/>
      <c r="P52" s="1"/>
      <c r="Q52" s="154"/>
    </row>
    <row r="53" spans="1:23" s="79" customFormat="1" x14ac:dyDescent="0.2">
      <c r="A53" s="75"/>
      <c r="B53" s="22">
        <v>40</v>
      </c>
      <c r="C53" s="69" t="s">
        <v>145</v>
      </c>
      <c r="D53" s="69" t="s">
        <v>99</v>
      </c>
      <c r="E53" s="70" t="s">
        <v>25</v>
      </c>
      <c r="F53" s="70">
        <v>2</v>
      </c>
      <c r="G53" s="71"/>
      <c r="H53" s="30"/>
      <c r="I53" s="24"/>
      <c r="J53" s="25"/>
      <c r="K53" s="24"/>
      <c r="L53" s="25"/>
      <c r="M53" s="24">
        <v>2</v>
      </c>
      <c r="N53" s="25"/>
      <c r="O53" s="22"/>
      <c r="P53" s="75"/>
      <c r="Q53" s="149"/>
    </row>
    <row r="54" spans="1:23" s="79" customFormat="1" x14ac:dyDescent="0.2">
      <c r="A54" s="75"/>
      <c r="B54" s="49">
        <v>41</v>
      </c>
      <c r="C54" s="21" t="s">
        <v>100</v>
      </c>
      <c r="D54" s="21" t="s">
        <v>101</v>
      </c>
      <c r="E54" s="76" t="s">
        <v>25</v>
      </c>
      <c r="F54" s="76">
        <v>2</v>
      </c>
      <c r="G54" s="77"/>
      <c r="H54" s="78"/>
      <c r="I54" s="72"/>
      <c r="J54" s="73"/>
      <c r="K54" s="72"/>
      <c r="L54" s="73"/>
      <c r="M54" s="72"/>
      <c r="N54" s="73"/>
      <c r="O54" s="74">
        <v>2</v>
      </c>
      <c r="P54" s="75"/>
    </row>
    <row r="55" spans="1:23" s="79" customFormat="1" x14ac:dyDescent="0.2">
      <c r="A55" s="75"/>
      <c r="B55" s="49">
        <v>42</v>
      </c>
      <c r="C55" s="21" t="s">
        <v>102</v>
      </c>
      <c r="D55" s="21" t="s">
        <v>103</v>
      </c>
      <c r="E55" s="76" t="s">
        <v>37</v>
      </c>
      <c r="F55" s="76">
        <v>2</v>
      </c>
      <c r="G55" s="77"/>
      <c r="H55" s="78"/>
      <c r="I55" s="72"/>
      <c r="J55" s="73"/>
      <c r="K55" s="72"/>
      <c r="L55" s="73"/>
      <c r="M55" s="72"/>
      <c r="N55" s="73"/>
      <c r="O55" s="74">
        <v>2</v>
      </c>
      <c r="P55" s="75"/>
      <c r="Q55" s="82"/>
    </row>
    <row r="56" spans="1:23" s="79" customFormat="1" x14ac:dyDescent="0.2">
      <c r="A56" s="75"/>
      <c r="B56" s="22">
        <v>43</v>
      </c>
      <c r="C56" s="69" t="s">
        <v>104</v>
      </c>
      <c r="D56" s="69" t="s">
        <v>105</v>
      </c>
      <c r="E56" s="70" t="s">
        <v>37</v>
      </c>
      <c r="F56" s="70">
        <v>2</v>
      </c>
      <c r="G56" s="71"/>
      <c r="H56" s="30"/>
      <c r="I56" s="24"/>
      <c r="J56" s="25"/>
      <c r="K56" s="24"/>
      <c r="L56" s="25"/>
      <c r="M56" s="24"/>
      <c r="N56" s="25"/>
      <c r="O56" s="22">
        <v>2</v>
      </c>
      <c r="P56" s="75"/>
      <c r="Q56" s="82"/>
    </row>
    <row r="57" spans="1:23" s="79" customFormat="1" x14ac:dyDescent="0.2">
      <c r="A57" s="75"/>
      <c r="B57" s="49">
        <v>44</v>
      </c>
      <c r="C57" s="69" t="s">
        <v>106</v>
      </c>
      <c r="D57" s="69" t="s">
        <v>107</v>
      </c>
      <c r="E57" s="70" t="s">
        <v>25</v>
      </c>
      <c r="F57" s="70">
        <v>3</v>
      </c>
      <c r="G57" s="71"/>
      <c r="H57" s="30"/>
      <c r="I57" s="24"/>
      <c r="J57" s="25"/>
      <c r="K57" s="24"/>
      <c r="L57" s="25"/>
      <c r="M57" s="24"/>
      <c r="N57" s="25"/>
      <c r="O57" s="22">
        <v>3</v>
      </c>
      <c r="P57" s="80"/>
    </row>
    <row r="58" spans="1:23" s="79" customFormat="1" x14ac:dyDescent="0.2">
      <c r="A58" s="75"/>
      <c r="B58" s="49">
        <v>45</v>
      </c>
      <c r="C58" s="69" t="s">
        <v>108</v>
      </c>
      <c r="D58" s="69" t="s">
        <v>109</v>
      </c>
      <c r="E58" s="70" t="s">
        <v>25</v>
      </c>
      <c r="F58" s="70">
        <v>3</v>
      </c>
      <c r="G58" s="71"/>
      <c r="H58" s="30"/>
      <c r="I58" s="24"/>
      <c r="J58" s="25"/>
      <c r="K58" s="24"/>
      <c r="L58" s="25"/>
      <c r="M58" s="24"/>
      <c r="N58" s="25"/>
      <c r="O58" s="22">
        <v>3</v>
      </c>
      <c r="P58" s="75"/>
    </row>
    <row r="59" spans="1:23" s="79" customFormat="1" x14ac:dyDescent="0.2">
      <c r="A59" s="75"/>
      <c r="B59" s="22">
        <v>46</v>
      </c>
      <c r="C59" s="63" t="s">
        <v>110</v>
      </c>
      <c r="D59" s="63" t="s">
        <v>111</v>
      </c>
      <c r="E59" s="64" t="s">
        <v>32</v>
      </c>
      <c r="F59" s="64">
        <v>2</v>
      </c>
      <c r="G59" s="65"/>
      <c r="H59" s="66"/>
      <c r="I59" s="67"/>
      <c r="J59" s="68"/>
      <c r="K59" s="67"/>
      <c r="L59" s="25"/>
      <c r="M59" s="67"/>
      <c r="N59" s="68"/>
      <c r="O59" s="49">
        <v>2</v>
      </c>
      <c r="P59" s="82"/>
      <c r="Q59" s="84"/>
    </row>
    <row r="60" spans="1:23" s="95" customFormat="1" ht="13.35" customHeight="1" x14ac:dyDescent="0.25">
      <c r="A60" s="12"/>
      <c r="B60" s="222" t="s">
        <v>112</v>
      </c>
      <c r="C60" s="223"/>
      <c r="D60" s="224"/>
      <c r="E60" s="85">
        <f>SUM(H60:O60)</f>
        <v>61</v>
      </c>
      <c r="F60" s="85">
        <f>SUM(F36:F59)</f>
        <v>58</v>
      </c>
      <c r="G60" s="86">
        <f>SUM(G36:G59)</f>
        <v>3</v>
      </c>
      <c r="H60" s="87"/>
      <c r="I60" s="88"/>
      <c r="J60" s="89">
        <f>SUM(J36:J59)</f>
        <v>9</v>
      </c>
      <c r="K60" s="88">
        <f>SUM(K36:K59)</f>
        <v>5</v>
      </c>
      <c r="L60" s="89">
        <f>SUM(L36:L59)</f>
        <v>17</v>
      </c>
      <c r="M60" s="88">
        <f>SUM(M36:M59)</f>
        <v>16</v>
      </c>
      <c r="N60" s="89"/>
      <c r="O60" s="90">
        <f>SUM(O36:O59)</f>
        <v>14</v>
      </c>
      <c r="P60" s="91"/>
      <c r="Q60" s="92"/>
      <c r="R60" s="93"/>
      <c r="S60" s="93"/>
      <c r="T60" s="92"/>
      <c r="U60" s="93"/>
      <c r="V60" s="92"/>
      <c r="W60" s="94"/>
    </row>
    <row r="61" spans="1:23" ht="15" customHeight="1" x14ac:dyDescent="0.25">
      <c r="B61" s="225" t="s">
        <v>146</v>
      </c>
      <c r="C61" s="225"/>
      <c r="D61" s="225"/>
      <c r="E61" s="96">
        <v>6</v>
      </c>
      <c r="F61" s="96">
        <v>6</v>
      </c>
      <c r="G61" s="97"/>
      <c r="H61" s="98"/>
      <c r="I61" s="99"/>
      <c r="J61" s="100">
        <v>2</v>
      </c>
      <c r="K61" s="99">
        <v>2</v>
      </c>
      <c r="L61" s="100">
        <v>2</v>
      </c>
      <c r="M61" s="101"/>
      <c r="N61" s="102"/>
      <c r="O61" s="103"/>
      <c r="P61" s="104"/>
      <c r="Q61" s="57"/>
      <c r="R61" s="58"/>
      <c r="S61" s="58"/>
      <c r="T61" s="60"/>
      <c r="U61" s="60"/>
      <c r="V61" s="60"/>
      <c r="W61" s="48"/>
    </row>
    <row r="62" spans="1:23" ht="14.25" customHeight="1" x14ac:dyDescent="0.25">
      <c r="B62" s="201" t="s">
        <v>147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3"/>
      <c r="P62" s="104"/>
      <c r="Q62" s="59"/>
      <c r="R62" s="59"/>
      <c r="S62" s="105"/>
      <c r="T62" s="106"/>
      <c r="U62" s="107"/>
      <c r="V62" s="107"/>
      <c r="W62" s="48"/>
    </row>
    <row r="63" spans="1:23" ht="13.35" customHeight="1" x14ac:dyDescent="0.2">
      <c r="B63" s="49">
        <v>45</v>
      </c>
      <c r="C63" s="50" t="s">
        <v>113</v>
      </c>
      <c r="D63" s="50" t="s">
        <v>114</v>
      </c>
      <c r="E63" s="52" t="s">
        <v>32</v>
      </c>
      <c r="F63" s="52">
        <v>1</v>
      </c>
      <c r="G63" s="108"/>
      <c r="H63" s="54">
        <v>1</v>
      </c>
      <c r="I63" s="109"/>
      <c r="J63" s="56"/>
      <c r="K63" s="55"/>
      <c r="L63" s="56"/>
      <c r="M63" s="55"/>
      <c r="N63" s="56"/>
      <c r="O63" s="52"/>
      <c r="P63" s="104"/>
      <c r="Q63" s="110"/>
      <c r="R63" s="110"/>
      <c r="S63" s="110"/>
      <c r="T63" s="107"/>
      <c r="U63" s="107"/>
      <c r="V63" s="107"/>
      <c r="W63" s="48"/>
    </row>
    <row r="64" spans="1:23" ht="13.35" customHeight="1" x14ac:dyDescent="0.2">
      <c r="B64" s="49">
        <v>46</v>
      </c>
      <c r="C64" s="50" t="s">
        <v>115</v>
      </c>
      <c r="D64" s="15" t="s">
        <v>116</v>
      </c>
      <c r="E64" s="52" t="s">
        <v>32</v>
      </c>
      <c r="F64" s="52">
        <v>2</v>
      </c>
      <c r="G64" s="108"/>
      <c r="H64" s="54"/>
      <c r="I64" s="55">
        <v>2</v>
      </c>
      <c r="J64" s="56"/>
      <c r="K64" s="55"/>
      <c r="L64" s="56"/>
      <c r="M64" s="55"/>
      <c r="N64" s="56"/>
      <c r="O64" s="52"/>
      <c r="P64" s="111"/>
      <c r="Q64" s="110"/>
      <c r="R64" s="110"/>
      <c r="S64" s="58"/>
      <c r="T64" s="110"/>
      <c r="U64" s="110"/>
      <c r="V64" s="110"/>
      <c r="W64" s="48"/>
    </row>
    <row r="65" spans="1:23" ht="13.35" customHeight="1" x14ac:dyDescent="0.2">
      <c r="B65" s="49">
        <v>47</v>
      </c>
      <c r="C65" s="15" t="s">
        <v>117</v>
      </c>
      <c r="D65" s="50" t="s">
        <v>118</v>
      </c>
      <c r="E65" s="52" t="s">
        <v>32</v>
      </c>
      <c r="F65" s="52">
        <v>3</v>
      </c>
      <c r="G65" s="108"/>
      <c r="H65" s="54"/>
      <c r="I65" s="55"/>
      <c r="J65" s="56"/>
      <c r="K65" s="55">
        <v>3</v>
      </c>
      <c r="L65" s="56"/>
      <c r="M65" s="55"/>
      <c r="N65" s="56"/>
      <c r="O65" s="52"/>
      <c r="P65" s="104"/>
      <c r="Q65" s="48"/>
      <c r="R65" s="48"/>
      <c r="S65" s="48"/>
      <c r="T65" s="48"/>
      <c r="U65" s="48"/>
      <c r="V65" s="48"/>
      <c r="W65" s="48"/>
    </row>
    <row r="66" spans="1:23" ht="13.35" customHeight="1" x14ac:dyDescent="0.2">
      <c r="B66" s="49">
        <v>48</v>
      </c>
      <c r="C66" s="31" t="s">
        <v>119</v>
      </c>
      <c r="D66" s="50" t="s">
        <v>120</v>
      </c>
      <c r="E66" s="112" t="s">
        <v>32</v>
      </c>
      <c r="F66" s="112">
        <v>1</v>
      </c>
      <c r="G66" s="108"/>
      <c r="H66" s="54"/>
      <c r="I66" s="55"/>
      <c r="J66" s="56"/>
      <c r="K66" s="55"/>
      <c r="L66" s="56"/>
      <c r="M66" s="55"/>
      <c r="N66" s="56">
        <v>1</v>
      </c>
      <c r="O66" s="52"/>
      <c r="P66" s="104"/>
      <c r="Q66" s="34"/>
      <c r="R66" s="48"/>
      <c r="S66" s="48"/>
      <c r="T66" s="48"/>
      <c r="U66" s="48"/>
      <c r="V66" s="48"/>
      <c r="W66" s="48"/>
    </row>
    <row r="67" spans="1:23" ht="13.35" customHeight="1" x14ac:dyDescent="0.2">
      <c r="B67" s="49">
        <v>49</v>
      </c>
      <c r="C67" s="31" t="s">
        <v>121</v>
      </c>
      <c r="D67" s="50" t="s">
        <v>122</v>
      </c>
      <c r="E67" s="112" t="s">
        <v>32</v>
      </c>
      <c r="F67" s="112">
        <v>3</v>
      </c>
      <c r="G67" s="108"/>
      <c r="H67" s="54"/>
      <c r="I67" s="55"/>
      <c r="J67" s="56"/>
      <c r="K67" s="55"/>
      <c r="L67" s="56"/>
      <c r="M67" s="55">
        <v>3</v>
      </c>
      <c r="N67" s="56"/>
      <c r="O67" s="52"/>
      <c r="P67" s="111"/>
    </row>
    <row r="68" spans="1:23" ht="13.35" customHeight="1" x14ac:dyDescent="0.2">
      <c r="B68" s="49">
        <v>50</v>
      </c>
      <c r="C68" s="50" t="s">
        <v>157</v>
      </c>
      <c r="D68" s="50" t="s">
        <v>123</v>
      </c>
      <c r="E68" s="52" t="s">
        <v>37</v>
      </c>
      <c r="F68" s="52">
        <v>15</v>
      </c>
      <c r="G68" s="108"/>
      <c r="H68" s="54"/>
      <c r="I68" s="55"/>
      <c r="J68" s="56"/>
      <c r="K68" s="55"/>
      <c r="L68" s="56"/>
      <c r="M68" s="55"/>
      <c r="N68" s="56">
        <v>15</v>
      </c>
      <c r="O68" s="52"/>
      <c r="P68" s="111"/>
      <c r="Q68" s="34"/>
    </row>
    <row r="69" spans="1:23" ht="13.35" customHeight="1" x14ac:dyDescent="0.25">
      <c r="B69" s="239" t="s">
        <v>152</v>
      </c>
      <c r="C69" s="240"/>
      <c r="D69" s="241"/>
      <c r="E69" s="96">
        <f>SUM(H69:O69)</f>
        <v>25</v>
      </c>
      <c r="F69" s="96">
        <f>SUM(F63:F68)</f>
        <v>25</v>
      </c>
      <c r="G69" s="97"/>
      <c r="H69" s="113">
        <v>1</v>
      </c>
      <c r="I69" s="99">
        <v>2</v>
      </c>
      <c r="J69" s="100"/>
      <c r="K69" s="99">
        <v>3</v>
      </c>
      <c r="L69" s="100"/>
      <c r="M69" s="99">
        <f>SUM(M63:M68)</f>
        <v>3</v>
      </c>
      <c r="N69" s="100">
        <f>SUM(N63:N68)</f>
        <v>16</v>
      </c>
      <c r="O69" s="46"/>
      <c r="P69" s="111"/>
    </row>
    <row r="70" spans="1:23" ht="15" customHeight="1" x14ac:dyDescent="0.25">
      <c r="B70" s="201" t="s">
        <v>153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3"/>
      <c r="P70" s="111"/>
    </row>
    <row r="71" spans="1:23" ht="13.35" customHeight="1" x14ac:dyDescent="0.2">
      <c r="B71" s="14">
        <v>51</v>
      </c>
      <c r="C71" s="114" t="s">
        <v>124</v>
      </c>
      <c r="D71" s="115" t="s">
        <v>125</v>
      </c>
      <c r="E71" s="14" t="s">
        <v>32</v>
      </c>
      <c r="F71" s="14">
        <v>1</v>
      </c>
      <c r="G71" s="32"/>
      <c r="H71" s="116"/>
      <c r="I71" s="117"/>
      <c r="J71" s="143"/>
      <c r="K71" s="17"/>
      <c r="L71" s="141">
        <v>1</v>
      </c>
      <c r="M71" s="17"/>
      <c r="N71" s="141"/>
      <c r="O71" s="14"/>
      <c r="P71" s="111"/>
    </row>
    <row r="72" spans="1:23" ht="13.35" customHeight="1" x14ac:dyDescent="0.2">
      <c r="B72" s="14">
        <v>52</v>
      </c>
      <c r="C72" s="118" t="s">
        <v>126</v>
      </c>
      <c r="D72" s="115" t="s">
        <v>127</v>
      </c>
      <c r="E72" s="14" t="s">
        <v>32</v>
      </c>
      <c r="F72" s="14">
        <v>1</v>
      </c>
      <c r="G72" s="32"/>
      <c r="H72" s="116"/>
      <c r="I72" s="117"/>
      <c r="J72" s="143"/>
      <c r="K72" s="17"/>
      <c r="L72" s="141"/>
      <c r="M72" s="17">
        <v>1</v>
      </c>
      <c r="N72" s="141"/>
      <c r="O72" s="14"/>
      <c r="P72" s="111"/>
    </row>
    <row r="73" spans="1:23" ht="13.35" customHeight="1" x14ac:dyDescent="0.2">
      <c r="B73" s="14">
        <v>53</v>
      </c>
      <c r="C73" s="118" t="s">
        <v>128</v>
      </c>
      <c r="D73" s="115" t="s">
        <v>129</v>
      </c>
      <c r="E73" s="14" t="s">
        <v>32</v>
      </c>
      <c r="F73" s="14">
        <v>4</v>
      </c>
      <c r="G73" s="32"/>
      <c r="H73" s="116"/>
      <c r="I73" s="117"/>
      <c r="J73" s="143"/>
      <c r="K73" s="17"/>
      <c r="L73" s="141"/>
      <c r="M73" s="17"/>
      <c r="N73" s="141">
        <v>4</v>
      </c>
      <c r="O73" s="14"/>
      <c r="P73" s="111"/>
    </row>
    <row r="74" spans="1:23" ht="13.35" customHeight="1" x14ac:dyDescent="0.2">
      <c r="B74" s="14">
        <v>54</v>
      </c>
      <c r="C74" s="119" t="s">
        <v>130</v>
      </c>
      <c r="D74" s="115" t="s">
        <v>131</v>
      </c>
      <c r="E74" s="14" t="s">
        <v>25</v>
      </c>
      <c r="F74" s="14">
        <v>6</v>
      </c>
      <c r="G74" s="32"/>
      <c r="H74" s="116"/>
      <c r="I74" s="117"/>
      <c r="J74" s="143"/>
      <c r="K74" s="17"/>
      <c r="L74" s="141"/>
      <c r="M74" s="17"/>
      <c r="N74" s="141"/>
      <c r="O74" s="14">
        <v>6</v>
      </c>
      <c r="P74" s="111"/>
    </row>
    <row r="75" spans="1:23" ht="13.35" customHeight="1" x14ac:dyDescent="0.2">
      <c r="B75" s="207" t="s">
        <v>154</v>
      </c>
      <c r="C75" s="208"/>
      <c r="D75" s="209"/>
      <c r="E75" s="46">
        <v>12</v>
      </c>
      <c r="F75" s="46">
        <v>12</v>
      </c>
      <c r="G75" s="120"/>
      <c r="H75" s="98"/>
      <c r="I75" s="99"/>
      <c r="J75" s="100"/>
      <c r="K75" s="99"/>
      <c r="L75" s="100">
        <v>1</v>
      </c>
      <c r="M75" s="99">
        <v>1</v>
      </c>
      <c r="N75" s="100">
        <v>4</v>
      </c>
      <c r="O75" s="46">
        <v>6</v>
      </c>
      <c r="P75" s="111"/>
    </row>
    <row r="76" spans="1:23" s="128" customFormat="1" ht="16.5" customHeight="1" x14ac:dyDescent="0.2">
      <c r="A76" s="121"/>
      <c r="B76" s="247" t="s">
        <v>132</v>
      </c>
      <c r="C76" s="247"/>
      <c r="D76" s="247"/>
      <c r="E76" s="122">
        <f>E75+E69+E61+E60+E34+E18</f>
        <v>160</v>
      </c>
      <c r="F76" s="122">
        <f>F75+F69+F61+F60+F34+F18</f>
        <v>156</v>
      </c>
      <c r="G76" s="123">
        <f>G69+G60+G34+G18</f>
        <v>4</v>
      </c>
      <c r="H76" s="146">
        <f t="shared" ref="H76:O76" si="1">H75+H69+H61+H60+H34+H18</f>
        <v>20</v>
      </c>
      <c r="I76" s="125">
        <f t="shared" si="1"/>
        <v>20</v>
      </c>
      <c r="J76" s="124">
        <f t="shared" si="1"/>
        <v>20</v>
      </c>
      <c r="K76" s="125">
        <f t="shared" si="1"/>
        <v>20</v>
      </c>
      <c r="L76" s="124">
        <f t="shared" si="1"/>
        <v>20</v>
      </c>
      <c r="M76" s="125">
        <f t="shared" si="1"/>
        <v>20</v>
      </c>
      <c r="N76" s="124">
        <f t="shared" si="1"/>
        <v>20</v>
      </c>
      <c r="O76" s="122">
        <f t="shared" si="1"/>
        <v>20</v>
      </c>
      <c r="P76" s="126"/>
      <c r="Q76" s="147"/>
    </row>
    <row r="77" spans="1:23" ht="13.35" customHeight="1" x14ac:dyDescent="0.2">
      <c r="B77" s="14">
        <v>55</v>
      </c>
      <c r="C77" s="115" t="s">
        <v>133</v>
      </c>
      <c r="D77" s="115" t="s">
        <v>134</v>
      </c>
      <c r="E77" s="129" t="s">
        <v>32</v>
      </c>
      <c r="F77" s="129">
        <v>1</v>
      </c>
      <c r="G77" s="142"/>
      <c r="H77" s="130">
        <v>1</v>
      </c>
      <c r="I77" s="131"/>
      <c r="J77" s="132"/>
      <c r="K77" s="133"/>
      <c r="L77" s="134"/>
      <c r="M77" s="135"/>
      <c r="N77" s="136"/>
      <c r="O77" s="137"/>
      <c r="P77" s="104"/>
    </row>
    <row r="78" spans="1:23" s="139" customFormat="1" x14ac:dyDescent="0.2">
      <c r="A78" s="138"/>
      <c r="B78" s="14">
        <v>56</v>
      </c>
      <c r="C78" s="115" t="s">
        <v>135</v>
      </c>
      <c r="D78" s="115" t="s">
        <v>136</v>
      </c>
      <c r="E78" s="129" t="s">
        <v>32</v>
      </c>
      <c r="F78" s="129">
        <v>1</v>
      </c>
      <c r="G78" s="142"/>
      <c r="H78" s="130"/>
      <c r="I78" s="131">
        <v>1</v>
      </c>
      <c r="J78" s="132"/>
      <c r="K78" s="133"/>
      <c r="L78" s="134"/>
      <c r="M78" s="135"/>
      <c r="N78" s="136"/>
      <c r="O78" s="137"/>
    </row>
    <row r="79" spans="1:23" s="139" customFormat="1" x14ac:dyDescent="0.2">
      <c r="A79" s="138"/>
      <c r="B79" s="14">
        <v>57</v>
      </c>
      <c r="C79" s="115" t="s">
        <v>137</v>
      </c>
      <c r="D79" s="115" t="s">
        <v>138</v>
      </c>
      <c r="E79" s="129" t="s">
        <v>32</v>
      </c>
      <c r="F79" s="129">
        <v>1</v>
      </c>
      <c r="G79" s="142"/>
      <c r="H79" s="130"/>
      <c r="I79" s="131"/>
      <c r="J79" s="132">
        <v>1</v>
      </c>
      <c r="K79" s="133"/>
      <c r="L79" s="134"/>
      <c r="M79" s="135"/>
      <c r="N79" s="136"/>
      <c r="O79" s="137"/>
    </row>
    <row r="80" spans="1:23" s="139" customFormat="1" x14ac:dyDescent="0.2">
      <c r="A80" s="138"/>
      <c r="B80" s="211"/>
      <c r="C80" s="212"/>
      <c r="D80" s="213"/>
      <c r="E80" s="129">
        <v>163</v>
      </c>
      <c r="F80" s="129">
        <v>3</v>
      </c>
      <c r="G80" s="214"/>
      <c r="H80" s="215"/>
      <c r="I80" s="215"/>
      <c r="J80" s="215"/>
      <c r="K80" s="215"/>
      <c r="L80" s="215"/>
      <c r="M80" s="215"/>
      <c r="N80" s="215"/>
      <c r="O80" s="216"/>
    </row>
    <row r="81" spans="1:15" s="139" customFormat="1" x14ac:dyDescent="0.2">
      <c r="A81" s="138"/>
      <c r="B81" s="144"/>
      <c r="C81" s="144"/>
      <c r="D81" s="44" t="s">
        <v>139</v>
      </c>
      <c r="E81" s="2"/>
      <c r="F81" s="2"/>
      <c r="G81" s="2"/>
      <c r="H81" s="2"/>
      <c r="I81" s="2"/>
      <c r="J81" s="144"/>
      <c r="K81" s="144"/>
      <c r="L81" s="144"/>
      <c r="M81" s="144"/>
      <c r="N81" s="144"/>
      <c r="O81" s="144"/>
    </row>
    <row r="82" spans="1:15" s="139" customFormat="1" x14ac:dyDescent="0.2">
      <c r="A82" s="138"/>
      <c r="B82" s="145"/>
      <c r="C82" s="145"/>
      <c r="D82" s="145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s="139" customFormat="1" x14ac:dyDescent="0.2">
      <c r="A83" s="138"/>
      <c r="B83" s="145"/>
      <c r="C83" s="145"/>
      <c r="D83" s="145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s="139" customFormat="1" x14ac:dyDescent="0.2">
      <c r="A84" s="138"/>
      <c r="B84" s="145"/>
      <c r="C84" s="145"/>
      <c r="D84" s="145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s="139" customFormat="1" x14ac:dyDescent="0.2">
      <c r="A85" s="138"/>
      <c r="B85" s="145"/>
      <c r="C85" s="145"/>
      <c r="D85" s="145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s="139" customFormat="1" x14ac:dyDescent="0.2">
      <c r="A86" s="138"/>
      <c r="B86" s="145"/>
      <c r="C86" s="145"/>
      <c r="D86" s="14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s="139" customFormat="1" x14ac:dyDescent="0.2">
      <c r="A87" s="138"/>
      <c r="B87" s="145"/>
      <c r="C87" s="145"/>
      <c r="D87" s="145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s="139" customFormat="1" x14ac:dyDescent="0.2">
      <c r="A88" s="138"/>
      <c r="B88" s="145"/>
      <c r="C88" s="145"/>
      <c r="D88" s="145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s="139" customFormat="1" x14ac:dyDescent="0.2">
      <c r="A89" s="138"/>
      <c r="B89" s="145"/>
      <c r="C89" s="145"/>
      <c r="D89" s="145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s="139" customFormat="1" x14ac:dyDescent="0.2">
      <c r="A90" s="138"/>
      <c r="B90" s="145"/>
      <c r="C90" s="145"/>
      <c r="D90" s="145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s="139" customFormat="1" x14ac:dyDescent="0.2">
      <c r="A91" s="138"/>
      <c r="B91" s="145"/>
      <c r="C91" s="145"/>
      <c r="D91" s="145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s="139" customFormat="1" x14ac:dyDescent="0.2">
      <c r="A92" s="138"/>
      <c r="B92" s="145"/>
      <c r="C92" s="145"/>
      <c r="D92" s="145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s="139" customFormat="1" x14ac:dyDescent="0.2">
      <c r="A93" s="138"/>
      <c r="B93" s="145"/>
      <c r="C93" s="145"/>
      <c r="D93" s="14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s="139" customFormat="1" x14ac:dyDescent="0.2">
      <c r="A94" s="138"/>
      <c r="B94" s="145"/>
      <c r="C94" s="145"/>
      <c r="D94" s="145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139" customFormat="1" x14ac:dyDescent="0.2">
      <c r="A95" s="138"/>
      <c r="B95" s="145"/>
      <c r="C95" s="145"/>
      <c r="D95" s="145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s="139" customFormat="1" x14ac:dyDescent="0.2">
      <c r="A96" s="138"/>
      <c r="B96" s="145"/>
      <c r="C96" s="145"/>
      <c r="D96" s="145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139" customFormat="1" x14ac:dyDescent="0.2">
      <c r="A97" s="138"/>
      <c r="B97" s="145"/>
      <c r="C97" s="145"/>
      <c r="D97" s="145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s="139" customFormat="1" x14ac:dyDescent="0.2">
      <c r="A98" s="138"/>
      <c r="B98" s="145"/>
      <c r="C98" s="145"/>
      <c r="D98" s="145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s="139" customFormat="1" x14ac:dyDescent="0.2">
      <c r="A99" s="138"/>
      <c r="B99" s="145"/>
      <c r="C99" s="145"/>
      <c r="D99" s="145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s="139" customFormat="1" x14ac:dyDescent="0.2">
      <c r="A100" s="138"/>
      <c r="B100" s="145"/>
      <c r="C100" s="145"/>
      <c r="D100" s="145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s="139" customFormat="1" x14ac:dyDescent="0.2">
      <c r="A101" s="138"/>
      <c r="B101" s="145"/>
      <c r="C101" s="145"/>
      <c r="D101" s="145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s="139" customFormat="1" x14ac:dyDescent="0.2">
      <c r="A102" s="138"/>
      <c r="B102" s="145"/>
      <c r="C102" s="145"/>
      <c r="D102" s="145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s="139" customFormat="1" x14ac:dyDescent="0.2">
      <c r="A103" s="138"/>
      <c r="B103" s="145"/>
      <c r="C103" s="145"/>
      <c r="D103" s="145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s="139" customFormat="1" x14ac:dyDescent="0.2">
      <c r="A104" s="138"/>
      <c r="B104" s="145"/>
      <c r="C104" s="145"/>
      <c r="D104" s="145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s="139" customFormat="1" x14ac:dyDescent="0.2">
      <c r="A105" s="138"/>
      <c r="B105" s="145"/>
      <c r="C105" s="145"/>
      <c r="D105" s="145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s="139" customFormat="1" x14ac:dyDescent="0.2">
      <c r="A106" s="138"/>
      <c r="B106" s="145"/>
      <c r="C106" s="145"/>
      <c r="D106" s="14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s="139" customFormat="1" x14ac:dyDescent="0.2">
      <c r="A107" s="138"/>
      <c r="B107" s="145"/>
      <c r="C107" s="145"/>
      <c r="D107" s="145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s="139" customFormat="1" x14ac:dyDescent="0.2">
      <c r="A108" s="138"/>
      <c r="B108" s="145"/>
      <c r="C108" s="145"/>
      <c r="D108" s="145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s="139" customFormat="1" x14ac:dyDescent="0.2">
      <c r="A109" s="138"/>
      <c r="B109" s="145"/>
      <c r="C109" s="145"/>
      <c r="D109" s="145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s="139" customFormat="1" x14ac:dyDescent="0.2">
      <c r="A110" s="138"/>
      <c r="B110" s="145"/>
      <c r="C110" s="145"/>
      <c r="D110" s="145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s="139" customFormat="1" x14ac:dyDescent="0.2">
      <c r="A111" s="138"/>
      <c r="B111" s="145"/>
      <c r="C111" s="145"/>
      <c r="D111" s="145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s="139" customFormat="1" x14ac:dyDescent="0.2">
      <c r="A112" s="138"/>
      <c r="B112" s="145"/>
      <c r="C112" s="145"/>
      <c r="D112" s="145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s="139" customFormat="1" x14ac:dyDescent="0.2">
      <c r="A113" s="138"/>
      <c r="B113" s="145"/>
      <c r="C113" s="145"/>
      <c r="D113" s="145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s="139" customFormat="1" x14ac:dyDescent="0.2">
      <c r="A114" s="138"/>
      <c r="B114" s="145"/>
      <c r="C114" s="145"/>
      <c r="D114" s="145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s="139" customFormat="1" x14ac:dyDescent="0.2">
      <c r="A115" s="138"/>
      <c r="B115" s="145"/>
      <c r="C115" s="145"/>
      <c r="D115" s="145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 s="139" customFormat="1" x14ac:dyDescent="0.2">
      <c r="A116" s="138"/>
      <c r="B116" s="145"/>
      <c r="C116" s="145"/>
      <c r="D116" s="145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s="139" customFormat="1" x14ac:dyDescent="0.2">
      <c r="A117" s="138"/>
      <c r="B117" s="145"/>
      <c r="C117" s="145"/>
      <c r="D117" s="145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s="139" customFormat="1" x14ac:dyDescent="0.2">
      <c r="A118" s="138"/>
      <c r="B118" s="145"/>
      <c r="C118" s="145"/>
      <c r="D118" s="145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s="139" customFormat="1" x14ac:dyDescent="0.2">
      <c r="A119" s="138"/>
      <c r="B119" s="145"/>
      <c r="C119" s="145"/>
      <c r="D119" s="145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s="139" customFormat="1" x14ac:dyDescent="0.2">
      <c r="A120" s="138"/>
      <c r="B120" s="145"/>
      <c r="C120" s="145"/>
      <c r="D120" s="145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s="139" customFormat="1" x14ac:dyDescent="0.2">
      <c r="A121" s="138"/>
      <c r="B121" s="145"/>
      <c r="C121" s="145"/>
      <c r="D121" s="145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s="139" customFormat="1" x14ac:dyDescent="0.2">
      <c r="A122" s="138"/>
      <c r="B122" s="145"/>
      <c r="C122" s="145"/>
      <c r="D122" s="145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s="139" customFormat="1" x14ac:dyDescent="0.2">
      <c r="A123" s="138"/>
      <c r="B123" s="145"/>
      <c r="C123" s="145"/>
      <c r="D123" s="145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s="139" customFormat="1" x14ac:dyDescent="0.2">
      <c r="A124" s="138"/>
      <c r="B124" s="145"/>
      <c r="C124" s="145"/>
      <c r="D124" s="145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s="139" customFormat="1" x14ac:dyDescent="0.2">
      <c r="A125" s="138"/>
      <c r="B125" s="145"/>
      <c r="C125" s="145"/>
      <c r="D125" s="145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s="139" customFormat="1" x14ac:dyDescent="0.2">
      <c r="A126" s="138"/>
      <c r="B126" s="145"/>
      <c r="C126" s="145"/>
      <c r="D126" s="145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s="139" customFormat="1" x14ac:dyDescent="0.2">
      <c r="A127" s="138"/>
      <c r="B127" s="145"/>
      <c r="C127" s="145"/>
      <c r="D127" s="145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s="139" customFormat="1" x14ac:dyDescent="0.2">
      <c r="A128" s="138"/>
      <c r="B128" s="145"/>
      <c r="C128" s="145"/>
      <c r="D128" s="145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s="139" customFormat="1" x14ac:dyDescent="0.2">
      <c r="A129" s="138"/>
      <c r="B129" s="145"/>
      <c r="C129" s="145"/>
      <c r="D129" s="145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s="139" customFormat="1" x14ac:dyDescent="0.2">
      <c r="A130" s="138"/>
      <c r="B130" s="145"/>
      <c r="C130" s="145"/>
      <c r="D130" s="145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s="139" customFormat="1" x14ac:dyDescent="0.2">
      <c r="A131" s="138"/>
      <c r="B131" s="145"/>
      <c r="C131" s="145"/>
      <c r="D131" s="145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 s="139" customFormat="1" x14ac:dyDescent="0.2">
      <c r="A132" s="138"/>
      <c r="B132" s="145"/>
      <c r="C132" s="145"/>
      <c r="D132" s="145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</sheetData>
  <mergeCells count="29">
    <mergeCell ref="B80:D80"/>
    <mergeCell ref="G80:O80"/>
    <mergeCell ref="B18:D18"/>
    <mergeCell ref="B19:O19"/>
    <mergeCell ref="B34:D34"/>
    <mergeCell ref="B35:O35"/>
    <mergeCell ref="B60:D60"/>
    <mergeCell ref="B61:D61"/>
    <mergeCell ref="B62:O62"/>
    <mergeCell ref="B69:D69"/>
    <mergeCell ref="B70:O70"/>
    <mergeCell ref="B75:D75"/>
    <mergeCell ref="B76:D76"/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topLeftCell="A2" zoomScale="120" zoomScaleNormal="120" workbookViewId="0">
      <selection activeCell="Q6" sqref="Q6"/>
    </sheetView>
  </sheetViews>
  <sheetFormatPr defaultRowHeight="12.75" x14ac:dyDescent="0.2"/>
  <cols>
    <col min="1" max="1" width="5.28515625" style="1" customWidth="1"/>
    <col min="2" max="2" width="6.140625" style="111" customWidth="1"/>
    <col min="3" max="3" width="11.42578125" style="111" customWidth="1"/>
    <col min="4" max="4" width="40" style="111" customWidth="1"/>
    <col min="5" max="5" width="5.85546875" style="104" customWidth="1"/>
    <col min="6" max="6" width="5.5703125" style="104" customWidth="1"/>
    <col min="7" max="7" width="6" style="104" customWidth="1"/>
    <col min="8" max="8" width="4.7109375" style="104" customWidth="1"/>
    <col min="9" max="9" width="5.140625" style="104" customWidth="1"/>
    <col min="10" max="11" width="4.7109375" style="104" customWidth="1"/>
    <col min="12" max="12" width="4.28515625" style="104" customWidth="1"/>
    <col min="13" max="13" width="5.28515625" style="104" customWidth="1"/>
    <col min="14" max="14" width="5" style="104" customWidth="1"/>
    <col min="15" max="15" width="4.7109375" style="104" customWidth="1"/>
    <col min="17" max="17" width="9.140625" style="156"/>
    <col min="257" max="257" width="5.28515625" customWidth="1"/>
    <col min="258" max="258" width="6.140625" customWidth="1"/>
    <col min="259" max="259" width="11.42578125" customWidth="1"/>
    <col min="260" max="260" width="40" customWidth="1"/>
    <col min="261" max="261" width="5.85546875" customWidth="1"/>
    <col min="262" max="262" width="5.5703125" customWidth="1"/>
    <col min="263" max="263" width="6" customWidth="1"/>
    <col min="264" max="264" width="4.7109375" customWidth="1"/>
    <col min="265" max="265" width="5.140625" customWidth="1"/>
    <col min="266" max="267" width="4.7109375" customWidth="1"/>
    <col min="268" max="268" width="4.28515625" customWidth="1"/>
    <col min="269" max="269" width="5.28515625" customWidth="1"/>
    <col min="270" max="270" width="5" customWidth="1"/>
    <col min="271" max="271" width="4.7109375" customWidth="1"/>
    <col min="513" max="513" width="5.28515625" customWidth="1"/>
    <col min="514" max="514" width="6.140625" customWidth="1"/>
    <col min="515" max="515" width="11.42578125" customWidth="1"/>
    <col min="516" max="516" width="40" customWidth="1"/>
    <col min="517" max="517" width="5.85546875" customWidth="1"/>
    <col min="518" max="518" width="5.5703125" customWidth="1"/>
    <col min="519" max="519" width="6" customWidth="1"/>
    <col min="520" max="520" width="4.7109375" customWidth="1"/>
    <col min="521" max="521" width="5.140625" customWidth="1"/>
    <col min="522" max="523" width="4.7109375" customWidth="1"/>
    <col min="524" max="524" width="4.28515625" customWidth="1"/>
    <col min="525" max="525" width="5.28515625" customWidth="1"/>
    <col min="526" max="526" width="5" customWidth="1"/>
    <col min="527" max="527" width="4.7109375" customWidth="1"/>
    <col min="769" max="769" width="5.28515625" customWidth="1"/>
    <col min="770" max="770" width="6.140625" customWidth="1"/>
    <col min="771" max="771" width="11.42578125" customWidth="1"/>
    <col min="772" max="772" width="40" customWidth="1"/>
    <col min="773" max="773" width="5.85546875" customWidth="1"/>
    <col min="774" max="774" width="5.5703125" customWidth="1"/>
    <col min="775" max="775" width="6" customWidth="1"/>
    <col min="776" max="776" width="4.7109375" customWidth="1"/>
    <col min="777" max="777" width="5.140625" customWidth="1"/>
    <col min="778" max="779" width="4.7109375" customWidth="1"/>
    <col min="780" max="780" width="4.28515625" customWidth="1"/>
    <col min="781" max="781" width="5.28515625" customWidth="1"/>
    <col min="782" max="782" width="5" customWidth="1"/>
    <col min="783" max="783" width="4.7109375" customWidth="1"/>
    <col min="1025" max="1025" width="5.28515625" customWidth="1"/>
    <col min="1026" max="1026" width="6.140625" customWidth="1"/>
    <col min="1027" max="1027" width="11.42578125" customWidth="1"/>
    <col min="1028" max="1028" width="40" customWidth="1"/>
    <col min="1029" max="1029" width="5.85546875" customWidth="1"/>
    <col min="1030" max="1030" width="5.5703125" customWidth="1"/>
    <col min="1031" max="1031" width="6" customWidth="1"/>
    <col min="1032" max="1032" width="4.7109375" customWidth="1"/>
    <col min="1033" max="1033" width="5.140625" customWidth="1"/>
    <col min="1034" max="1035" width="4.7109375" customWidth="1"/>
    <col min="1036" max="1036" width="4.28515625" customWidth="1"/>
    <col min="1037" max="1037" width="5.28515625" customWidth="1"/>
    <col min="1038" max="1038" width="5" customWidth="1"/>
    <col min="1039" max="1039" width="4.7109375" customWidth="1"/>
    <col min="1281" max="1281" width="5.28515625" customWidth="1"/>
    <col min="1282" max="1282" width="6.140625" customWidth="1"/>
    <col min="1283" max="1283" width="11.42578125" customWidth="1"/>
    <col min="1284" max="1284" width="40" customWidth="1"/>
    <col min="1285" max="1285" width="5.85546875" customWidth="1"/>
    <col min="1286" max="1286" width="5.5703125" customWidth="1"/>
    <col min="1287" max="1287" width="6" customWidth="1"/>
    <col min="1288" max="1288" width="4.7109375" customWidth="1"/>
    <col min="1289" max="1289" width="5.140625" customWidth="1"/>
    <col min="1290" max="1291" width="4.7109375" customWidth="1"/>
    <col min="1292" max="1292" width="4.28515625" customWidth="1"/>
    <col min="1293" max="1293" width="5.28515625" customWidth="1"/>
    <col min="1294" max="1294" width="5" customWidth="1"/>
    <col min="1295" max="1295" width="4.7109375" customWidth="1"/>
    <col min="1537" max="1537" width="5.28515625" customWidth="1"/>
    <col min="1538" max="1538" width="6.140625" customWidth="1"/>
    <col min="1539" max="1539" width="11.42578125" customWidth="1"/>
    <col min="1540" max="1540" width="40" customWidth="1"/>
    <col min="1541" max="1541" width="5.85546875" customWidth="1"/>
    <col min="1542" max="1542" width="5.5703125" customWidth="1"/>
    <col min="1543" max="1543" width="6" customWidth="1"/>
    <col min="1544" max="1544" width="4.7109375" customWidth="1"/>
    <col min="1545" max="1545" width="5.140625" customWidth="1"/>
    <col min="1546" max="1547" width="4.7109375" customWidth="1"/>
    <col min="1548" max="1548" width="4.28515625" customWidth="1"/>
    <col min="1549" max="1549" width="5.28515625" customWidth="1"/>
    <col min="1550" max="1550" width="5" customWidth="1"/>
    <col min="1551" max="1551" width="4.7109375" customWidth="1"/>
    <col min="1793" max="1793" width="5.28515625" customWidth="1"/>
    <col min="1794" max="1794" width="6.140625" customWidth="1"/>
    <col min="1795" max="1795" width="11.42578125" customWidth="1"/>
    <col min="1796" max="1796" width="40" customWidth="1"/>
    <col min="1797" max="1797" width="5.85546875" customWidth="1"/>
    <col min="1798" max="1798" width="5.5703125" customWidth="1"/>
    <col min="1799" max="1799" width="6" customWidth="1"/>
    <col min="1800" max="1800" width="4.7109375" customWidth="1"/>
    <col min="1801" max="1801" width="5.140625" customWidth="1"/>
    <col min="1802" max="1803" width="4.7109375" customWidth="1"/>
    <col min="1804" max="1804" width="4.28515625" customWidth="1"/>
    <col min="1805" max="1805" width="5.28515625" customWidth="1"/>
    <col min="1806" max="1806" width="5" customWidth="1"/>
    <col min="1807" max="1807" width="4.7109375" customWidth="1"/>
    <col min="2049" max="2049" width="5.28515625" customWidth="1"/>
    <col min="2050" max="2050" width="6.140625" customWidth="1"/>
    <col min="2051" max="2051" width="11.42578125" customWidth="1"/>
    <col min="2052" max="2052" width="40" customWidth="1"/>
    <col min="2053" max="2053" width="5.85546875" customWidth="1"/>
    <col min="2054" max="2054" width="5.5703125" customWidth="1"/>
    <col min="2055" max="2055" width="6" customWidth="1"/>
    <col min="2056" max="2056" width="4.7109375" customWidth="1"/>
    <col min="2057" max="2057" width="5.140625" customWidth="1"/>
    <col min="2058" max="2059" width="4.7109375" customWidth="1"/>
    <col min="2060" max="2060" width="4.28515625" customWidth="1"/>
    <col min="2061" max="2061" width="5.28515625" customWidth="1"/>
    <col min="2062" max="2062" width="5" customWidth="1"/>
    <col min="2063" max="2063" width="4.7109375" customWidth="1"/>
    <col min="2305" max="2305" width="5.28515625" customWidth="1"/>
    <col min="2306" max="2306" width="6.140625" customWidth="1"/>
    <col min="2307" max="2307" width="11.42578125" customWidth="1"/>
    <col min="2308" max="2308" width="40" customWidth="1"/>
    <col min="2309" max="2309" width="5.85546875" customWidth="1"/>
    <col min="2310" max="2310" width="5.5703125" customWidth="1"/>
    <col min="2311" max="2311" width="6" customWidth="1"/>
    <col min="2312" max="2312" width="4.7109375" customWidth="1"/>
    <col min="2313" max="2313" width="5.140625" customWidth="1"/>
    <col min="2314" max="2315" width="4.7109375" customWidth="1"/>
    <col min="2316" max="2316" width="4.28515625" customWidth="1"/>
    <col min="2317" max="2317" width="5.28515625" customWidth="1"/>
    <col min="2318" max="2318" width="5" customWidth="1"/>
    <col min="2319" max="2319" width="4.7109375" customWidth="1"/>
    <col min="2561" max="2561" width="5.28515625" customWidth="1"/>
    <col min="2562" max="2562" width="6.140625" customWidth="1"/>
    <col min="2563" max="2563" width="11.42578125" customWidth="1"/>
    <col min="2564" max="2564" width="40" customWidth="1"/>
    <col min="2565" max="2565" width="5.85546875" customWidth="1"/>
    <col min="2566" max="2566" width="5.5703125" customWidth="1"/>
    <col min="2567" max="2567" width="6" customWidth="1"/>
    <col min="2568" max="2568" width="4.7109375" customWidth="1"/>
    <col min="2569" max="2569" width="5.140625" customWidth="1"/>
    <col min="2570" max="2571" width="4.7109375" customWidth="1"/>
    <col min="2572" max="2572" width="4.28515625" customWidth="1"/>
    <col min="2573" max="2573" width="5.28515625" customWidth="1"/>
    <col min="2574" max="2574" width="5" customWidth="1"/>
    <col min="2575" max="2575" width="4.7109375" customWidth="1"/>
    <col min="2817" max="2817" width="5.28515625" customWidth="1"/>
    <col min="2818" max="2818" width="6.140625" customWidth="1"/>
    <col min="2819" max="2819" width="11.42578125" customWidth="1"/>
    <col min="2820" max="2820" width="40" customWidth="1"/>
    <col min="2821" max="2821" width="5.85546875" customWidth="1"/>
    <col min="2822" max="2822" width="5.5703125" customWidth="1"/>
    <col min="2823" max="2823" width="6" customWidth="1"/>
    <col min="2824" max="2824" width="4.7109375" customWidth="1"/>
    <col min="2825" max="2825" width="5.140625" customWidth="1"/>
    <col min="2826" max="2827" width="4.7109375" customWidth="1"/>
    <col min="2828" max="2828" width="4.28515625" customWidth="1"/>
    <col min="2829" max="2829" width="5.28515625" customWidth="1"/>
    <col min="2830" max="2830" width="5" customWidth="1"/>
    <col min="2831" max="2831" width="4.7109375" customWidth="1"/>
    <col min="3073" max="3073" width="5.28515625" customWidth="1"/>
    <col min="3074" max="3074" width="6.140625" customWidth="1"/>
    <col min="3075" max="3075" width="11.42578125" customWidth="1"/>
    <col min="3076" max="3076" width="40" customWidth="1"/>
    <col min="3077" max="3077" width="5.85546875" customWidth="1"/>
    <col min="3078" max="3078" width="5.5703125" customWidth="1"/>
    <col min="3079" max="3079" width="6" customWidth="1"/>
    <col min="3080" max="3080" width="4.7109375" customWidth="1"/>
    <col min="3081" max="3081" width="5.140625" customWidth="1"/>
    <col min="3082" max="3083" width="4.7109375" customWidth="1"/>
    <col min="3084" max="3084" width="4.28515625" customWidth="1"/>
    <col min="3085" max="3085" width="5.28515625" customWidth="1"/>
    <col min="3086" max="3086" width="5" customWidth="1"/>
    <col min="3087" max="3087" width="4.7109375" customWidth="1"/>
    <col min="3329" max="3329" width="5.28515625" customWidth="1"/>
    <col min="3330" max="3330" width="6.140625" customWidth="1"/>
    <col min="3331" max="3331" width="11.42578125" customWidth="1"/>
    <col min="3332" max="3332" width="40" customWidth="1"/>
    <col min="3333" max="3333" width="5.85546875" customWidth="1"/>
    <col min="3334" max="3334" width="5.5703125" customWidth="1"/>
    <col min="3335" max="3335" width="6" customWidth="1"/>
    <col min="3336" max="3336" width="4.7109375" customWidth="1"/>
    <col min="3337" max="3337" width="5.140625" customWidth="1"/>
    <col min="3338" max="3339" width="4.7109375" customWidth="1"/>
    <col min="3340" max="3340" width="4.28515625" customWidth="1"/>
    <col min="3341" max="3341" width="5.28515625" customWidth="1"/>
    <col min="3342" max="3342" width="5" customWidth="1"/>
    <col min="3343" max="3343" width="4.7109375" customWidth="1"/>
    <col min="3585" max="3585" width="5.28515625" customWidth="1"/>
    <col min="3586" max="3586" width="6.140625" customWidth="1"/>
    <col min="3587" max="3587" width="11.42578125" customWidth="1"/>
    <col min="3588" max="3588" width="40" customWidth="1"/>
    <col min="3589" max="3589" width="5.85546875" customWidth="1"/>
    <col min="3590" max="3590" width="5.5703125" customWidth="1"/>
    <col min="3591" max="3591" width="6" customWidth="1"/>
    <col min="3592" max="3592" width="4.7109375" customWidth="1"/>
    <col min="3593" max="3593" width="5.140625" customWidth="1"/>
    <col min="3594" max="3595" width="4.7109375" customWidth="1"/>
    <col min="3596" max="3596" width="4.28515625" customWidth="1"/>
    <col min="3597" max="3597" width="5.28515625" customWidth="1"/>
    <col min="3598" max="3598" width="5" customWidth="1"/>
    <col min="3599" max="3599" width="4.7109375" customWidth="1"/>
    <col min="3841" max="3841" width="5.28515625" customWidth="1"/>
    <col min="3842" max="3842" width="6.140625" customWidth="1"/>
    <col min="3843" max="3843" width="11.42578125" customWidth="1"/>
    <col min="3844" max="3844" width="40" customWidth="1"/>
    <col min="3845" max="3845" width="5.85546875" customWidth="1"/>
    <col min="3846" max="3846" width="5.5703125" customWidth="1"/>
    <col min="3847" max="3847" width="6" customWidth="1"/>
    <col min="3848" max="3848" width="4.7109375" customWidth="1"/>
    <col min="3849" max="3849" width="5.140625" customWidth="1"/>
    <col min="3850" max="3851" width="4.7109375" customWidth="1"/>
    <col min="3852" max="3852" width="4.28515625" customWidth="1"/>
    <col min="3853" max="3853" width="5.28515625" customWidth="1"/>
    <col min="3854" max="3854" width="5" customWidth="1"/>
    <col min="3855" max="3855" width="4.7109375" customWidth="1"/>
    <col min="4097" max="4097" width="5.28515625" customWidth="1"/>
    <col min="4098" max="4098" width="6.140625" customWidth="1"/>
    <col min="4099" max="4099" width="11.42578125" customWidth="1"/>
    <col min="4100" max="4100" width="40" customWidth="1"/>
    <col min="4101" max="4101" width="5.85546875" customWidth="1"/>
    <col min="4102" max="4102" width="5.5703125" customWidth="1"/>
    <col min="4103" max="4103" width="6" customWidth="1"/>
    <col min="4104" max="4104" width="4.7109375" customWidth="1"/>
    <col min="4105" max="4105" width="5.140625" customWidth="1"/>
    <col min="4106" max="4107" width="4.7109375" customWidth="1"/>
    <col min="4108" max="4108" width="4.28515625" customWidth="1"/>
    <col min="4109" max="4109" width="5.28515625" customWidth="1"/>
    <col min="4110" max="4110" width="5" customWidth="1"/>
    <col min="4111" max="4111" width="4.7109375" customWidth="1"/>
    <col min="4353" max="4353" width="5.28515625" customWidth="1"/>
    <col min="4354" max="4354" width="6.140625" customWidth="1"/>
    <col min="4355" max="4355" width="11.42578125" customWidth="1"/>
    <col min="4356" max="4356" width="40" customWidth="1"/>
    <col min="4357" max="4357" width="5.85546875" customWidth="1"/>
    <col min="4358" max="4358" width="5.5703125" customWidth="1"/>
    <col min="4359" max="4359" width="6" customWidth="1"/>
    <col min="4360" max="4360" width="4.7109375" customWidth="1"/>
    <col min="4361" max="4361" width="5.140625" customWidth="1"/>
    <col min="4362" max="4363" width="4.7109375" customWidth="1"/>
    <col min="4364" max="4364" width="4.28515625" customWidth="1"/>
    <col min="4365" max="4365" width="5.28515625" customWidth="1"/>
    <col min="4366" max="4366" width="5" customWidth="1"/>
    <col min="4367" max="4367" width="4.7109375" customWidth="1"/>
    <col min="4609" max="4609" width="5.28515625" customWidth="1"/>
    <col min="4610" max="4610" width="6.140625" customWidth="1"/>
    <col min="4611" max="4611" width="11.42578125" customWidth="1"/>
    <col min="4612" max="4612" width="40" customWidth="1"/>
    <col min="4613" max="4613" width="5.85546875" customWidth="1"/>
    <col min="4614" max="4614" width="5.5703125" customWidth="1"/>
    <col min="4615" max="4615" width="6" customWidth="1"/>
    <col min="4616" max="4616" width="4.7109375" customWidth="1"/>
    <col min="4617" max="4617" width="5.140625" customWidth="1"/>
    <col min="4618" max="4619" width="4.7109375" customWidth="1"/>
    <col min="4620" max="4620" width="4.28515625" customWidth="1"/>
    <col min="4621" max="4621" width="5.28515625" customWidth="1"/>
    <col min="4622" max="4622" width="5" customWidth="1"/>
    <col min="4623" max="4623" width="4.7109375" customWidth="1"/>
    <col min="4865" max="4865" width="5.28515625" customWidth="1"/>
    <col min="4866" max="4866" width="6.140625" customWidth="1"/>
    <col min="4867" max="4867" width="11.42578125" customWidth="1"/>
    <col min="4868" max="4868" width="40" customWidth="1"/>
    <col min="4869" max="4869" width="5.85546875" customWidth="1"/>
    <col min="4870" max="4870" width="5.5703125" customWidth="1"/>
    <col min="4871" max="4871" width="6" customWidth="1"/>
    <col min="4872" max="4872" width="4.7109375" customWidth="1"/>
    <col min="4873" max="4873" width="5.140625" customWidth="1"/>
    <col min="4874" max="4875" width="4.7109375" customWidth="1"/>
    <col min="4876" max="4876" width="4.28515625" customWidth="1"/>
    <col min="4877" max="4877" width="5.28515625" customWidth="1"/>
    <col min="4878" max="4878" width="5" customWidth="1"/>
    <col min="4879" max="4879" width="4.7109375" customWidth="1"/>
    <col min="5121" max="5121" width="5.28515625" customWidth="1"/>
    <col min="5122" max="5122" width="6.140625" customWidth="1"/>
    <col min="5123" max="5123" width="11.42578125" customWidth="1"/>
    <col min="5124" max="5124" width="40" customWidth="1"/>
    <col min="5125" max="5125" width="5.85546875" customWidth="1"/>
    <col min="5126" max="5126" width="5.5703125" customWidth="1"/>
    <col min="5127" max="5127" width="6" customWidth="1"/>
    <col min="5128" max="5128" width="4.7109375" customWidth="1"/>
    <col min="5129" max="5129" width="5.140625" customWidth="1"/>
    <col min="5130" max="5131" width="4.7109375" customWidth="1"/>
    <col min="5132" max="5132" width="4.28515625" customWidth="1"/>
    <col min="5133" max="5133" width="5.28515625" customWidth="1"/>
    <col min="5134" max="5134" width="5" customWidth="1"/>
    <col min="5135" max="5135" width="4.7109375" customWidth="1"/>
    <col min="5377" max="5377" width="5.28515625" customWidth="1"/>
    <col min="5378" max="5378" width="6.140625" customWidth="1"/>
    <col min="5379" max="5379" width="11.42578125" customWidth="1"/>
    <col min="5380" max="5380" width="40" customWidth="1"/>
    <col min="5381" max="5381" width="5.85546875" customWidth="1"/>
    <col min="5382" max="5382" width="5.5703125" customWidth="1"/>
    <col min="5383" max="5383" width="6" customWidth="1"/>
    <col min="5384" max="5384" width="4.7109375" customWidth="1"/>
    <col min="5385" max="5385" width="5.140625" customWidth="1"/>
    <col min="5386" max="5387" width="4.7109375" customWidth="1"/>
    <col min="5388" max="5388" width="4.28515625" customWidth="1"/>
    <col min="5389" max="5389" width="5.28515625" customWidth="1"/>
    <col min="5390" max="5390" width="5" customWidth="1"/>
    <col min="5391" max="5391" width="4.7109375" customWidth="1"/>
    <col min="5633" max="5633" width="5.28515625" customWidth="1"/>
    <col min="5634" max="5634" width="6.140625" customWidth="1"/>
    <col min="5635" max="5635" width="11.42578125" customWidth="1"/>
    <col min="5636" max="5636" width="40" customWidth="1"/>
    <col min="5637" max="5637" width="5.85546875" customWidth="1"/>
    <col min="5638" max="5638" width="5.5703125" customWidth="1"/>
    <col min="5639" max="5639" width="6" customWidth="1"/>
    <col min="5640" max="5640" width="4.7109375" customWidth="1"/>
    <col min="5641" max="5641" width="5.140625" customWidth="1"/>
    <col min="5642" max="5643" width="4.7109375" customWidth="1"/>
    <col min="5644" max="5644" width="4.28515625" customWidth="1"/>
    <col min="5645" max="5645" width="5.28515625" customWidth="1"/>
    <col min="5646" max="5646" width="5" customWidth="1"/>
    <col min="5647" max="5647" width="4.7109375" customWidth="1"/>
    <col min="5889" max="5889" width="5.28515625" customWidth="1"/>
    <col min="5890" max="5890" width="6.140625" customWidth="1"/>
    <col min="5891" max="5891" width="11.42578125" customWidth="1"/>
    <col min="5892" max="5892" width="40" customWidth="1"/>
    <col min="5893" max="5893" width="5.85546875" customWidth="1"/>
    <col min="5894" max="5894" width="5.5703125" customWidth="1"/>
    <col min="5895" max="5895" width="6" customWidth="1"/>
    <col min="5896" max="5896" width="4.7109375" customWidth="1"/>
    <col min="5897" max="5897" width="5.140625" customWidth="1"/>
    <col min="5898" max="5899" width="4.7109375" customWidth="1"/>
    <col min="5900" max="5900" width="4.28515625" customWidth="1"/>
    <col min="5901" max="5901" width="5.28515625" customWidth="1"/>
    <col min="5902" max="5902" width="5" customWidth="1"/>
    <col min="5903" max="5903" width="4.7109375" customWidth="1"/>
    <col min="6145" max="6145" width="5.28515625" customWidth="1"/>
    <col min="6146" max="6146" width="6.140625" customWidth="1"/>
    <col min="6147" max="6147" width="11.42578125" customWidth="1"/>
    <col min="6148" max="6148" width="40" customWidth="1"/>
    <col min="6149" max="6149" width="5.85546875" customWidth="1"/>
    <col min="6150" max="6150" width="5.5703125" customWidth="1"/>
    <col min="6151" max="6151" width="6" customWidth="1"/>
    <col min="6152" max="6152" width="4.7109375" customWidth="1"/>
    <col min="6153" max="6153" width="5.140625" customWidth="1"/>
    <col min="6154" max="6155" width="4.7109375" customWidth="1"/>
    <col min="6156" max="6156" width="4.28515625" customWidth="1"/>
    <col min="6157" max="6157" width="5.28515625" customWidth="1"/>
    <col min="6158" max="6158" width="5" customWidth="1"/>
    <col min="6159" max="6159" width="4.7109375" customWidth="1"/>
    <col min="6401" max="6401" width="5.28515625" customWidth="1"/>
    <col min="6402" max="6402" width="6.140625" customWidth="1"/>
    <col min="6403" max="6403" width="11.42578125" customWidth="1"/>
    <col min="6404" max="6404" width="40" customWidth="1"/>
    <col min="6405" max="6405" width="5.85546875" customWidth="1"/>
    <col min="6406" max="6406" width="5.5703125" customWidth="1"/>
    <col min="6407" max="6407" width="6" customWidth="1"/>
    <col min="6408" max="6408" width="4.7109375" customWidth="1"/>
    <col min="6409" max="6409" width="5.140625" customWidth="1"/>
    <col min="6410" max="6411" width="4.7109375" customWidth="1"/>
    <col min="6412" max="6412" width="4.28515625" customWidth="1"/>
    <col min="6413" max="6413" width="5.28515625" customWidth="1"/>
    <col min="6414" max="6414" width="5" customWidth="1"/>
    <col min="6415" max="6415" width="4.7109375" customWidth="1"/>
    <col min="6657" max="6657" width="5.28515625" customWidth="1"/>
    <col min="6658" max="6658" width="6.140625" customWidth="1"/>
    <col min="6659" max="6659" width="11.42578125" customWidth="1"/>
    <col min="6660" max="6660" width="40" customWidth="1"/>
    <col min="6661" max="6661" width="5.85546875" customWidth="1"/>
    <col min="6662" max="6662" width="5.5703125" customWidth="1"/>
    <col min="6663" max="6663" width="6" customWidth="1"/>
    <col min="6664" max="6664" width="4.7109375" customWidth="1"/>
    <col min="6665" max="6665" width="5.140625" customWidth="1"/>
    <col min="6666" max="6667" width="4.7109375" customWidth="1"/>
    <col min="6668" max="6668" width="4.28515625" customWidth="1"/>
    <col min="6669" max="6669" width="5.28515625" customWidth="1"/>
    <col min="6670" max="6670" width="5" customWidth="1"/>
    <col min="6671" max="6671" width="4.7109375" customWidth="1"/>
    <col min="6913" max="6913" width="5.28515625" customWidth="1"/>
    <col min="6914" max="6914" width="6.140625" customWidth="1"/>
    <col min="6915" max="6915" width="11.42578125" customWidth="1"/>
    <col min="6916" max="6916" width="40" customWidth="1"/>
    <col min="6917" max="6917" width="5.85546875" customWidth="1"/>
    <col min="6918" max="6918" width="5.5703125" customWidth="1"/>
    <col min="6919" max="6919" width="6" customWidth="1"/>
    <col min="6920" max="6920" width="4.7109375" customWidth="1"/>
    <col min="6921" max="6921" width="5.140625" customWidth="1"/>
    <col min="6922" max="6923" width="4.7109375" customWidth="1"/>
    <col min="6924" max="6924" width="4.28515625" customWidth="1"/>
    <col min="6925" max="6925" width="5.28515625" customWidth="1"/>
    <col min="6926" max="6926" width="5" customWidth="1"/>
    <col min="6927" max="6927" width="4.7109375" customWidth="1"/>
    <col min="7169" max="7169" width="5.28515625" customWidth="1"/>
    <col min="7170" max="7170" width="6.140625" customWidth="1"/>
    <col min="7171" max="7171" width="11.42578125" customWidth="1"/>
    <col min="7172" max="7172" width="40" customWidth="1"/>
    <col min="7173" max="7173" width="5.85546875" customWidth="1"/>
    <col min="7174" max="7174" width="5.5703125" customWidth="1"/>
    <col min="7175" max="7175" width="6" customWidth="1"/>
    <col min="7176" max="7176" width="4.7109375" customWidth="1"/>
    <col min="7177" max="7177" width="5.140625" customWidth="1"/>
    <col min="7178" max="7179" width="4.7109375" customWidth="1"/>
    <col min="7180" max="7180" width="4.28515625" customWidth="1"/>
    <col min="7181" max="7181" width="5.28515625" customWidth="1"/>
    <col min="7182" max="7182" width="5" customWidth="1"/>
    <col min="7183" max="7183" width="4.7109375" customWidth="1"/>
    <col min="7425" max="7425" width="5.28515625" customWidth="1"/>
    <col min="7426" max="7426" width="6.140625" customWidth="1"/>
    <col min="7427" max="7427" width="11.42578125" customWidth="1"/>
    <col min="7428" max="7428" width="40" customWidth="1"/>
    <col min="7429" max="7429" width="5.85546875" customWidth="1"/>
    <col min="7430" max="7430" width="5.5703125" customWidth="1"/>
    <col min="7431" max="7431" width="6" customWidth="1"/>
    <col min="7432" max="7432" width="4.7109375" customWidth="1"/>
    <col min="7433" max="7433" width="5.140625" customWidth="1"/>
    <col min="7434" max="7435" width="4.7109375" customWidth="1"/>
    <col min="7436" max="7436" width="4.28515625" customWidth="1"/>
    <col min="7437" max="7437" width="5.28515625" customWidth="1"/>
    <col min="7438" max="7438" width="5" customWidth="1"/>
    <col min="7439" max="7439" width="4.7109375" customWidth="1"/>
    <col min="7681" max="7681" width="5.28515625" customWidth="1"/>
    <col min="7682" max="7682" width="6.140625" customWidth="1"/>
    <col min="7683" max="7683" width="11.42578125" customWidth="1"/>
    <col min="7684" max="7684" width="40" customWidth="1"/>
    <col min="7685" max="7685" width="5.85546875" customWidth="1"/>
    <col min="7686" max="7686" width="5.5703125" customWidth="1"/>
    <col min="7687" max="7687" width="6" customWidth="1"/>
    <col min="7688" max="7688" width="4.7109375" customWidth="1"/>
    <col min="7689" max="7689" width="5.140625" customWidth="1"/>
    <col min="7690" max="7691" width="4.7109375" customWidth="1"/>
    <col min="7692" max="7692" width="4.28515625" customWidth="1"/>
    <col min="7693" max="7693" width="5.28515625" customWidth="1"/>
    <col min="7694" max="7694" width="5" customWidth="1"/>
    <col min="7695" max="7695" width="4.7109375" customWidth="1"/>
    <col min="7937" max="7937" width="5.28515625" customWidth="1"/>
    <col min="7938" max="7938" width="6.140625" customWidth="1"/>
    <col min="7939" max="7939" width="11.42578125" customWidth="1"/>
    <col min="7940" max="7940" width="40" customWidth="1"/>
    <col min="7941" max="7941" width="5.85546875" customWidth="1"/>
    <col min="7942" max="7942" width="5.5703125" customWidth="1"/>
    <col min="7943" max="7943" width="6" customWidth="1"/>
    <col min="7944" max="7944" width="4.7109375" customWidth="1"/>
    <col min="7945" max="7945" width="5.140625" customWidth="1"/>
    <col min="7946" max="7947" width="4.7109375" customWidth="1"/>
    <col min="7948" max="7948" width="4.28515625" customWidth="1"/>
    <col min="7949" max="7949" width="5.28515625" customWidth="1"/>
    <col min="7950" max="7950" width="5" customWidth="1"/>
    <col min="7951" max="7951" width="4.7109375" customWidth="1"/>
    <col min="8193" max="8193" width="5.28515625" customWidth="1"/>
    <col min="8194" max="8194" width="6.140625" customWidth="1"/>
    <col min="8195" max="8195" width="11.42578125" customWidth="1"/>
    <col min="8196" max="8196" width="40" customWidth="1"/>
    <col min="8197" max="8197" width="5.85546875" customWidth="1"/>
    <col min="8198" max="8198" width="5.5703125" customWidth="1"/>
    <col min="8199" max="8199" width="6" customWidth="1"/>
    <col min="8200" max="8200" width="4.7109375" customWidth="1"/>
    <col min="8201" max="8201" width="5.140625" customWidth="1"/>
    <col min="8202" max="8203" width="4.7109375" customWidth="1"/>
    <col min="8204" max="8204" width="4.28515625" customWidth="1"/>
    <col min="8205" max="8205" width="5.28515625" customWidth="1"/>
    <col min="8206" max="8206" width="5" customWidth="1"/>
    <col min="8207" max="8207" width="4.7109375" customWidth="1"/>
    <col min="8449" max="8449" width="5.28515625" customWidth="1"/>
    <col min="8450" max="8450" width="6.140625" customWidth="1"/>
    <col min="8451" max="8451" width="11.42578125" customWidth="1"/>
    <col min="8452" max="8452" width="40" customWidth="1"/>
    <col min="8453" max="8453" width="5.85546875" customWidth="1"/>
    <col min="8454" max="8454" width="5.5703125" customWidth="1"/>
    <col min="8455" max="8455" width="6" customWidth="1"/>
    <col min="8456" max="8456" width="4.7109375" customWidth="1"/>
    <col min="8457" max="8457" width="5.140625" customWidth="1"/>
    <col min="8458" max="8459" width="4.7109375" customWidth="1"/>
    <col min="8460" max="8460" width="4.28515625" customWidth="1"/>
    <col min="8461" max="8461" width="5.28515625" customWidth="1"/>
    <col min="8462" max="8462" width="5" customWidth="1"/>
    <col min="8463" max="8463" width="4.7109375" customWidth="1"/>
    <col min="8705" max="8705" width="5.28515625" customWidth="1"/>
    <col min="8706" max="8706" width="6.140625" customWidth="1"/>
    <col min="8707" max="8707" width="11.42578125" customWidth="1"/>
    <col min="8708" max="8708" width="40" customWidth="1"/>
    <col min="8709" max="8709" width="5.85546875" customWidth="1"/>
    <col min="8710" max="8710" width="5.5703125" customWidth="1"/>
    <col min="8711" max="8711" width="6" customWidth="1"/>
    <col min="8712" max="8712" width="4.7109375" customWidth="1"/>
    <col min="8713" max="8713" width="5.140625" customWidth="1"/>
    <col min="8714" max="8715" width="4.7109375" customWidth="1"/>
    <col min="8716" max="8716" width="4.28515625" customWidth="1"/>
    <col min="8717" max="8717" width="5.28515625" customWidth="1"/>
    <col min="8718" max="8718" width="5" customWidth="1"/>
    <col min="8719" max="8719" width="4.7109375" customWidth="1"/>
    <col min="8961" max="8961" width="5.28515625" customWidth="1"/>
    <col min="8962" max="8962" width="6.140625" customWidth="1"/>
    <col min="8963" max="8963" width="11.42578125" customWidth="1"/>
    <col min="8964" max="8964" width="40" customWidth="1"/>
    <col min="8965" max="8965" width="5.85546875" customWidth="1"/>
    <col min="8966" max="8966" width="5.5703125" customWidth="1"/>
    <col min="8967" max="8967" width="6" customWidth="1"/>
    <col min="8968" max="8968" width="4.7109375" customWidth="1"/>
    <col min="8969" max="8969" width="5.140625" customWidth="1"/>
    <col min="8970" max="8971" width="4.7109375" customWidth="1"/>
    <col min="8972" max="8972" width="4.28515625" customWidth="1"/>
    <col min="8973" max="8973" width="5.28515625" customWidth="1"/>
    <col min="8974" max="8974" width="5" customWidth="1"/>
    <col min="8975" max="8975" width="4.7109375" customWidth="1"/>
    <col min="9217" max="9217" width="5.28515625" customWidth="1"/>
    <col min="9218" max="9218" width="6.140625" customWidth="1"/>
    <col min="9219" max="9219" width="11.42578125" customWidth="1"/>
    <col min="9220" max="9220" width="40" customWidth="1"/>
    <col min="9221" max="9221" width="5.85546875" customWidth="1"/>
    <col min="9222" max="9222" width="5.5703125" customWidth="1"/>
    <col min="9223" max="9223" width="6" customWidth="1"/>
    <col min="9224" max="9224" width="4.7109375" customWidth="1"/>
    <col min="9225" max="9225" width="5.140625" customWidth="1"/>
    <col min="9226" max="9227" width="4.7109375" customWidth="1"/>
    <col min="9228" max="9228" width="4.28515625" customWidth="1"/>
    <col min="9229" max="9229" width="5.28515625" customWidth="1"/>
    <col min="9230" max="9230" width="5" customWidth="1"/>
    <col min="9231" max="9231" width="4.7109375" customWidth="1"/>
    <col min="9473" max="9473" width="5.28515625" customWidth="1"/>
    <col min="9474" max="9474" width="6.140625" customWidth="1"/>
    <col min="9475" max="9475" width="11.42578125" customWidth="1"/>
    <col min="9476" max="9476" width="40" customWidth="1"/>
    <col min="9477" max="9477" width="5.85546875" customWidth="1"/>
    <col min="9478" max="9478" width="5.5703125" customWidth="1"/>
    <col min="9479" max="9479" width="6" customWidth="1"/>
    <col min="9480" max="9480" width="4.7109375" customWidth="1"/>
    <col min="9481" max="9481" width="5.140625" customWidth="1"/>
    <col min="9482" max="9483" width="4.7109375" customWidth="1"/>
    <col min="9484" max="9484" width="4.28515625" customWidth="1"/>
    <col min="9485" max="9485" width="5.28515625" customWidth="1"/>
    <col min="9486" max="9486" width="5" customWidth="1"/>
    <col min="9487" max="9487" width="4.7109375" customWidth="1"/>
    <col min="9729" max="9729" width="5.28515625" customWidth="1"/>
    <col min="9730" max="9730" width="6.140625" customWidth="1"/>
    <col min="9731" max="9731" width="11.42578125" customWidth="1"/>
    <col min="9732" max="9732" width="40" customWidth="1"/>
    <col min="9733" max="9733" width="5.85546875" customWidth="1"/>
    <col min="9734" max="9734" width="5.5703125" customWidth="1"/>
    <col min="9735" max="9735" width="6" customWidth="1"/>
    <col min="9736" max="9736" width="4.7109375" customWidth="1"/>
    <col min="9737" max="9737" width="5.140625" customWidth="1"/>
    <col min="9738" max="9739" width="4.7109375" customWidth="1"/>
    <col min="9740" max="9740" width="4.28515625" customWidth="1"/>
    <col min="9741" max="9741" width="5.28515625" customWidth="1"/>
    <col min="9742" max="9742" width="5" customWidth="1"/>
    <col min="9743" max="9743" width="4.7109375" customWidth="1"/>
    <col min="9985" max="9985" width="5.28515625" customWidth="1"/>
    <col min="9986" max="9986" width="6.140625" customWidth="1"/>
    <col min="9987" max="9987" width="11.42578125" customWidth="1"/>
    <col min="9988" max="9988" width="40" customWidth="1"/>
    <col min="9989" max="9989" width="5.85546875" customWidth="1"/>
    <col min="9990" max="9990" width="5.5703125" customWidth="1"/>
    <col min="9991" max="9991" width="6" customWidth="1"/>
    <col min="9992" max="9992" width="4.7109375" customWidth="1"/>
    <col min="9993" max="9993" width="5.140625" customWidth="1"/>
    <col min="9994" max="9995" width="4.7109375" customWidth="1"/>
    <col min="9996" max="9996" width="4.28515625" customWidth="1"/>
    <col min="9997" max="9997" width="5.28515625" customWidth="1"/>
    <col min="9998" max="9998" width="5" customWidth="1"/>
    <col min="9999" max="9999" width="4.7109375" customWidth="1"/>
    <col min="10241" max="10241" width="5.28515625" customWidth="1"/>
    <col min="10242" max="10242" width="6.140625" customWidth="1"/>
    <col min="10243" max="10243" width="11.42578125" customWidth="1"/>
    <col min="10244" max="10244" width="40" customWidth="1"/>
    <col min="10245" max="10245" width="5.85546875" customWidth="1"/>
    <col min="10246" max="10246" width="5.5703125" customWidth="1"/>
    <col min="10247" max="10247" width="6" customWidth="1"/>
    <col min="10248" max="10248" width="4.7109375" customWidth="1"/>
    <col min="10249" max="10249" width="5.140625" customWidth="1"/>
    <col min="10250" max="10251" width="4.7109375" customWidth="1"/>
    <col min="10252" max="10252" width="4.28515625" customWidth="1"/>
    <col min="10253" max="10253" width="5.28515625" customWidth="1"/>
    <col min="10254" max="10254" width="5" customWidth="1"/>
    <col min="10255" max="10255" width="4.7109375" customWidth="1"/>
    <col min="10497" max="10497" width="5.28515625" customWidth="1"/>
    <col min="10498" max="10498" width="6.140625" customWidth="1"/>
    <col min="10499" max="10499" width="11.42578125" customWidth="1"/>
    <col min="10500" max="10500" width="40" customWidth="1"/>
    <col min="10501" max="10501" width="5.85546875" customWidth="1"/>
    <col min="10502" max="10502" width="5.5703125" customWidth="1"/>
    <col min="10503" max="10503" width="6" customWidth="1"/>
    <col min="10504" max="10504" width="4.7109375" customWidth="1"/>
    <col min="10505" max="10505" width="5.140625" customWidth="1"/>
    <col min="10506" max="10507" width="4.7109375" customWidth="1"/>
    <col min="10508" max="10508" width="4.28515625" customWidth="1"/>
    <col min="10509" max="10509" width="5.28515625" customWidth="1"/>
    <col min="10510" max="10510" width="5" customWidth="1"/>
    <col min="10511" max="10511" width="4.7109375" customWidth="1"/>
    <col min="10753" max="10753" width="5.28515625" customWidth="1"/>
    <col min="10754" max="10754" width="6.140625" customWidth="1"/>
    <col min="10755" max="10755" width="11.42578125" customWidth="1"/>
    <col min="10756" max="10756" width="40" customWidth="1"/>
    <col min="10757" max="10757" width="5.85546875" customWidth="1"/>
    <col min="10758" max="10758" width="5.5703125" customWidth="1"/>
    <col min="10759" max="10759" width="6" customWidth="1"/>
    <col min="10760" max="10760" width="4.7109375" customWidth="1"/>
    <col min="10761" max="10761" width="5.140625" customWidth="1"/>
    <col min="10762" max="10763" width="4.7109375" customWidth="1"/>
    <col min="10764" max="10764" width="4.28515625" customWidth="1"/>
    <col min="10765" max="10765" width="5.28515625" customWidth="1"/>
    <col min="10766" max="10766" width="5" customWidth="1"/>
    <col min="10767" max="10767" width="4.7109375" customWidth="1"/>
    <col min="11009" max="11009" width="5.28515625" customWidth="1"/>
    <col min="11010" max="11010" width="6.140625" customWidth="1"/>
    <col min="11011" max="11011" width="11.42578125" customWidth="1"/>
    <col min="11012" max="11012" width="40" customWidth="1"/>
    <col min="11013" max="11013" width="5.85546875" customWidth="1"/>
    <col min="11014" max="11014" width="5.5703125" customWidth="1"/>
    <col min="11015" max="11015" width="6" customWidth="1"/>
    <col min="11016" max="11016" width="4.7109375" customWidth="1"/>
    <col min="11017" max="11017" width="5.140625" customWidth="1"/>
    <col min="11018" max="11019" width="4.7109375" customWidth="1"/>
    <col min="11020" max="11020" width="4.28515625" customWidth="1"/>
    <col min="11021" max="11021" width="5.28515625" customWidth="1"/>
    <col min="11022" max="11022" width="5" customWidth="1"/>
    <col min="11023" max="11023" width="4.7109375" customWidth="1"/>
    <col min="11265" max="11265" width="5.28515625" customWidth="1"/>
    <col min="11266" max="11266" width="6.140625" customWidth="1"/>
    <col min="11267" max="11267" width="11.42578125" customWidth="1"/>
    <col min="11268" max="11268" width="40" customWidth="1"/>
    <col min="11269" max="11269" width="5.85546875" customWidth="1"/>
    <col min="11270" max="11270" width="5.5703125" customWidth="1"/>
    <col min="11271" max="11271" width="6" customWidth="1"/>
    <col min="11272" max="11272" width="4.7109375" customWidth="1"/>
    <col min="11273" max="11273" width="5.140625" customWidth="1"/>
    <col min="11274" max="11275" width="4.7109375" customWidth="1"/>
    <col min="11276" max="11276" width="4.28515625" customWidth="1"/>
    <col min="11277" max="11277" width="5.28515625" customWidth="1"/>
    <col min="11278" max="11278" width="5" customWidth="1"/>
    <col min="11279" max="11279" width="4.7109375" customWidth="1"/>
    <col min="11521" max="11521" width="5.28515625" customWidth="1"/>
    <col min="11522" max="11522" width="6.140625" customWidth="1"/>
    <col min="11523" max="11523" width="11.42578125" customWidth="1"/>
    <col min="11524" max="11524" width="40" customWidth="1"/>
    <col min="11525" max="11525" width="5.85546875" customWidth="1"/>
    <col min="11526" max="11526" width="5.5703125" customWidth="1"/>
    <col min="11527" max="11527" width="6" customWidth="1"/>
    <col min="11528" max="11528" width="4.7109375" customWidth="1"/>
    <col min="11529" max="11529" width="5.140625" customWidth="1"/>
    <col min="11530" max="11531" width="4.7109375" customWidth="1"/>
    <col min="11532" max="11532" width="4.28515625" customWidth="1"/>
    <col min="11533" max="11533" width="5.28515625" customWidth="1"/>
    <col min="11534" max="11534" width="5" customWidth="1"/>
    <col min="11535" max="11535" width="4.7109375" customWidth="1"/>
    <col min="11777" max="11777" width="5.28515625" customWidth="1"/>
    <col min="11778" max="11778" width="6.140625" customWidth="1"/>
    <col min="11779" max="11779" width="11.42578125" customWidth="1"/>
    <col min="11780" max="11780" width="40" customWidth="1"/>
    <col min="11781" max="11781" width="5.85546875" customWidth="1"/>
    <col min="11782" max="11782" width="5.5703125" customWidth="1"/>
    <col min="11783" max="11783" width="6" customWidth="1"/>
    <col min="11784" max="11784" width="4.7109375" customWidth="1"/>
    <col min="11785" max="11785" width="5.140625" customWidth="1"/>
    <col min="11786" max="11787" width="4.7109375" customWidth="1"/>
    <col min="11788" max="11788" width="4.28515625" customWidth="1"/>
    <col min="11789" max="11789" width="5.28515625" customWidth="1"/>
    <col min="11790" max="11790" width="5" customWidth="1"/>
    <col min="11791" max="11791" width="4.7109375" customWidth="1"/>
    <col min="12033" max="12033" width="5.28515625" customWidth="1"/>
    <col min="12034" max="12034" width="6.140625" customWidth="1"/>
    <col min="12035" max="12035" width="11.42578125" customWidth="1"/>
    <col min="12036" max="12036" width="40" customWidth="1"/>
    <col min="12037" max="12037" width="5.85546875" customWidth="1"/>
    <col min="12038" max="12038" width="5.5703125" customWidth="1"/>
    <col min="12039" max="12039" width="6" customWidth="1"/>
    <col min="12040" max="12040" width="4.7109375" customWidth="1"/>
    <col min="12041" max="12041" width="5.140625" customWidth="1"/>
    <col min="12042" max="12043" width="4.7109375" customWidth="1"/>
    <col min="12044" max="12044" width="4.28515625" customWidth="1"/>
    <col min="12045" max="12045" width="5.28515625" customWidth="1"/>
    <col min="12046" max="12046" width="5" customWidth="1"/>
    <col min="12047" max="12047" width="4.7109375" customWidth="1"/>
    <col min="12289" max="12289" width="5.28515625" customWidth="1"/>
    <col min="12290" max="12290" width="6.140625" customWidth="1"/>
    <col min="12291" max="12291" width="11.42578125" customWidth="1"/>
    <col min="12292" max="12292" width="40" customWidth="1"/>
    <col min="12293" max="12293" width="5.85546875" customWidth="1"/>
    <col min="12294" max="12294" width="5.5703125" customWidth="1"/>
    <col min="12295" max="12295" width="6" customWidth="1"/>
    <col min="12296" max="12296" width="4.7109375" customWidth="1"/>
    <col min="12297" max="12297" width="5.140625" customWidth="1"/>
    <col min="12298" max="12299" width="4.7109375" customWidth="1"/>
    <col min="12300" max="12300" width="4.28515625" customWidth="1"/>
    <col min="12301" max="12301" width="5.28515625" customWidth="1"/>
    <col min="12302" max="12302" width="5" customWidth="1"/>
    <col min="12303" max="12303" width="4.7109375" customWidth="1"/>
    <col min="12545" max="12545" width="5.28515625" customWidth="1"/>
    <col min="12546" max="12546" width="6.140625" customWidth="1"/>
    <col min="12547" max="12547" width="11.42578125" customWidth="1"/>
    <col min="12548" max="12548" width="40" customWidth="1"/>
    <col min="12549" max="12549" width="5.85546875" customWidth="1"/>
    <col min="12550" max="12550" width="5.5703125" customWidth="1"/>
    <col min="12551" max="12551" width="6" customWidth="1"/>
    <col min="12552" max="12552" width="4.7109375" customWidth="1"/>
    <col min="12553" max="12553" width="5.140625" customWidth="1"/>
    <col min="12554" max="12555" width="4.7109375" customWidth="1"/>
    <col min="12556" max="12556" width="4.28515625" customWidth="1"/>
    <col min="12557" max="12557" width="5.28515625" customWidth="1"/>
    <col min="12558" max="12558" width="5" customWidth="1"/>
    <col min="12559" max="12559" width="4.7109375" customWidth="1"/>
    <col min="12801" max="12801" width="5.28515625" customWidth="1"/>
    <col min="12802" max="12802" width="6.140625" customWidth="1"/>
    <col min="12803" max="12803" width="11.42578125" customWidth="1"/>
    <col min="12804" max="12804" width="40" customWidth="1"/>
    <col min="12805" max="12805" width="5.85546875" customWidth="1"/>
    <col min="12806" max="12806" width="5.5703125" customWidth="1"/>
    <col min="12807" max="12807" width="6" customWidth="1"/>
    <col min="12808" max="12808" width="4.7109375" customWidth="1"/>
    <col min="12809" max="12809" width="5.140625" customWidth="1"/>
    <col min="12810" max="12811" width="4.7109375" customWidth="1"/>
    <col min="12812" max="12812" width="4.28515625" customWidth="1"/>
    <col min="12813" max="12813" width="5.28515625" customWidth="1"/>
    <col min="12814" max="12814" width="5" customWidth="1"/>
    <col min="12815" max="12815" width="4.7109375" customWidth="1"/>
    <col min="13057" max="13057" width="5.28515625" customWidth="1"/>
    <col min="13058" max="13058" width="6.140625" customWidth="1"/>
    <col min="13059" max="13059" width="11.42578125" customWidth="1"/>
    <col min="13060" max="13060" width="40" customWidth="1"/>
    <col min="13061" max="13061" width="5.85546875" customWidth="1"/>
    <col min="13062" max="13062" width="5.5703125" customWidth="1"/>
    <col min="13063" max="13063" width="6" customWidth="1"/>
    <col min="13064" max="13064" width="4.7109375" customWidth="1"/>
    <col min="13065" max="13065" width="5.140625" customWidth="1"/>
    <col min="13066" max="13067" width="4.7109375" customWidth="1"/>
    <col min="13068" max="13068" width="4.28515625" customWidth="1"/>
    <col min="13069" max="13069" width="5.28515625" customWidth="1"/>
    <col min="13070" max="13070" width="5" customWidth="1"/>
    <col min="13071" max="13071" width="4.7109375" customWidth="1"/>
    <col min="13313" max="13313" width="5.28515625" customWidth="1"/>
    <col min="13314" max="13314" width="6.140625" customWidth="1"/>
    <col min="13315" max="13315" width="11.42578125" customWidth="1"/>
    <col min="13316" max="13316" width="40" customWidth="1"/>
    <col min="13317" max="13317" width="5.85546875" customWidth="1"/>
    <col min="13318" max="13318" width="5.5703125" customWidth="1"/>
    <col min="13319" max="13319" width="6" customWidth="1"/>
    <col min="13320" max="13320" width="4.7109375" customWidth="1"/>
    <col min="13321" max="13321" width="5.140625" customWidth="1"/>
    <col min="13322" max="13323" width="4.7109375" customWidth="1"/>
    <col min="13324" max="13324" width="4.28515625" customWidth="1"/>
    <col min="13325" max="13325" width="5.28515625" customWidth="1"/>
    <col min="13326" max="13326" width="5" customWidth="1"/>
    <col min="13327" max="13327" width="4.7109375" customWidth="1"/>
    <col min="13569" max="13569" width="5.28515625" customWidth="1"/>
    <col min="13570" max="13570" width="6.140625" customWidth="1"/>
    <col min="13571" max="13571" width="11.42578125" customWidth="1"/>
    <col min="13572" max="13572" width="40" customWidth="1"/>
    <col min="13573" max="13573" width="5.85546875" customWidth="1"/>
    <col min="13574" max="13574" width="5.5703125" customWidth="1"/>
    <col min="13575" max="13575" width="6" customWidth="1"/>
    <col min="13576" max="13576" width="4.7109375" customWidth="1"/>
    <col min="13577" max="13577" width="5.140625" customWidth="1"/>
    <col min="13578" max="13579" width="4.7109375" customWidth="1"/>
    <col min="13580" max="13580" width="4.28515625" customWidth="1"/>
    <col min="13581" max="13581" width="5.28515625" customWidth="1"/>
    <col min="13582" max="13582" width="5" customWidth="1"/>
    <col min="13583" max="13583" width="4.7109375" customWidth="1"/>
    <col min="13825" max="13825" width="5.28515625" customWidth="1"/>
    <col min="13826" max="13826" width="6.140625" customWidth="1"/>
    <col min="13827" max="13827" width="11.42578125" customWidth="1"/>
    <col min="13828" max="13828" width="40" customWidth="1"/>
    <col min="13829" max="13829" width="5.85546875" customWidth="1"/>
    <col min="13830" max="13830" width="5.5703125" customWidth="1"/>
    <col min="13831" max="13831" width="6" customWidth="1"/>
    <col min="13832" max="13832" width="4.7109375" customWidth="1"/>
    <col min="13833" max="13833" width="5.140625" customWidth="1"/>
    <col min="13834" max="13835" width="4.7109375" customWidth="1"/>
    <col min="13836" max="13836" width="4.28515625" customWidth="1"/>
    <col min="13837" max="13837" width="5.28515625" customWidth="1"/>
    <col min="13838" max="13838" width="5" customWidth="1"/>
    <col min="13839" max="13839" width="4.7109375" customWidth="1"/>
    <col min="14081" max="14081" width="5.28515625" customWidth="1"/>
    <col min="14082" max="14082" width="6.140625" customWidth="1"/>
    <col min="14083" max="14083" width="11.42578125" customWidth="1"/>
    <col min="14084" max="14084" width="40" customWidth="1"/>
    <col min="14085" max="14085" width="5.85546875" customWidth="1"/>
    <col min="14086" max="14086" width="5.5703125" customWidth="1"/>
    <col min="14087" max="14087" width="6" customWidth="1"/>
    <col min="14088" max="14088" width="4.7109375" customWidth="1"/>
    <col min="14089" max="14089" width="5.140625" customWidth="1"/>
    <col min="14090" max="14091" width="4.7109375" customWidth="1"/>
    <col min="14092" max="14092" width="4.28515625" customWidth="1"/>
    <col min="14093" max="14093" width="5.28515625" customWidth="1"/>
    <col min="14094" max="14094" width="5" customWidth="1"/>
    <col min="14095" max="14095" width="4.7109375" customWidth="1"/>
    <col min="14337" max="14337" width="5.28515625" customWidth="1"/>
    <col min="14338" max="14338" width="6.140625" customWidth="1"/>
    <col min="14339" max="14339" width="11.42578125" customWidth="1"/>
    <col min="14340" max="14340" width="40" customWidth="1"/>
    <col min="14341" max="14341" width="5.85546875" customWidth="1"/>
    <col min="14342" max="14342" width="5.5703125" customWidth="1"/>
    <col min="14343" max="14343" width="6" customWidth="1"/>
    <col min="14344" max="14344" width="4.7109375" customWidth="1"/>
    <col min="14345" max="14345" width="5.140625" customWidth="1"/>
    <col min="14346" max="14347" width="4.7109375" customWidth="1"/>
    <col min="14348" max="14348" width="4.28515625" customWidth="1"/>
    <col min="14349" max="14349" width="5.28515625" customWidth="1"/>
    <col min="14350" max="14350" width="5" customWidth="1"/>
    <col min="14351" max="14351" width="4.7109375" customWidth="1"/>
    <col min="14593" max="14593" width="5.28515625" customWidth="1"/>
    <col min="14594" max="14594" width="6.140625" customWidth="1"/>
    <col min="14595" max="14595" width="11.42578125" customWidth="1"/>
    <col min="14596" max="14596" width="40" customWidth="1"/>
    <col min="14597" max="14597" width="5.85546875" customWidth="1"/>
    <col min="14598" max="14598" width="5.5703125" customWidth="1"/>
    <col min="14599" max="14599" width="6" customWidth="1"/>
    <col min="14600" max="14600" width="4.7109375" customWidth="1"/>
    <col min="14601" max="14601" width="5.140625" customWidth="1"/>
    <col min="14602" max="14603" width="4.7109375" customWidth="1"/>
    <col min="14604" max="14604" width="4.28515625" customWidth="1"/>
    <col min="14605" max="14605" width="5.28515625" customWidth="1"/>
    <col min="14606" max="14606" width="5" customWidth="1"/>
    <col min="14607" max="14607" width="4.7109375" customWidth="1"/>
    <col min="14849" max="14849" width="5.28515625" customWidth="1"/>
    <col min="14850" max="14850" width="6.140625" customWidth="1"/>
    <col min="14851" max="14851" width="11.42578125" customWidth="1"/>
    <col min="14852" max="14852" width="40" customWidth="1"/>
    <col min="14853" max="14853" width="5.85546875" customWidth="1"/>
    <col min="14854" max="14854" width="5.5703125" customWidth="1"/>
    <col min="14855" max="14855" width="6" customWidth="1"/>
    <col min="14856" max="14856" width="4.7109375" customWidth="1"/>
    <col min="14857" max="14857" width="5.140625" customWidth="1"/>
    <col min="14858" max="14859" width="4.7109375" customWidth="1"/>
    <col min="14860" max="14860" width="4.28515625" customWidth="1"/>
    <col min="14861" max="14861" width="5.28515625" customWidth="1"/>
    <col min="14862" max="14862" width="5" customWidth="1"/>
    <col min="14863" max="14863" width="4.7109375" customWidth="1"/>
    <col min="15105" max="15105" width="5.28515625" customWidth="1"/>
    <col min="15106" max="15106" width="6.140625" customWidth="1"/>
    <col min="15107" max="15107" width="11.42578125" customWidth="1"/>
    <col min="15108" max="15108" width="40" customWidth="1"/>
    <col min="15109" max="15109" width="5.85546875" customWidth="1"/>
    <col min="15110" max="15110" width="5.5703125" customWidth="1"/>
    <col min="15111" max="15111" width="6" customWidth="1"/>
    <col min="15112" max="15112" width="4.7109375" customWidth="1"/>
    <col min="15113" max="15113" width="5.140625" customWidth="1"/>
    <col min="15114" max="15115" width="4.7109375" customWidth="1"/>
    <col min="15116" max="15116" width="4.28515625" customWidth="1"/>
    <col min="15117" max="15117" width="5.28515625" customWidth="1"/>
    <col min="15118" max="15118" width="5" customWidth="1"/>
    <col min="15119" max="15119" width="4.7109375" customWidth="1"/>
    <col min="15361" max="15361" width="5.28515625" customWidth="1"/>
    <col min="15362" max="15362" width="6.140625" customWidth="1"/>
    <col min="15363" max="15363" width="11.42578125" customWidth="1"/>
    <col min="15364" max="15364" width="40" customWidth="1"/>
    <col min="15365" max="15365" width="5.85546875" customWidth="1"/>
    <col min="15366" max="15366" width="5.5703125" customWidth="1"/>
    <col min="15367" max="15367" width="6" customWidth="1"/>
    <col min="15368" max="15368" width="4.7109375" customWidth="1"/>
    <col min="15369" max="15369" width="5.140625" customWidth="1"/>
    <col min="15370" max="15371" width="4.7109375" customWidth="1"/>
    <col min="15372" max="15372" width="4.28515625" customWidth="1"/>
    <col min="15373" max="15373" width="5.28515625" customWidth="1"/>
    <col min="15374" max="15374" width="5" customWidth="1"/>
    <col min="15375" max="15375" width="4.7109375" customWidth="1"/>
    <col min="15617" max="15617" width="5.28515625" customWidth="1"/>
    <col min="15618" max="15618" width="6.140625" customWidth="1"/>
    <col min="15619" max="15619" width="11.42578125" customWidth="1"/>
    <col min="15620" max="15620" width="40" customWidth="1"/>
    <col min="15621" max="15621" width="5.85546875" customWidth="1"/>
    <col min="15622" max="15622" width="5.5703125" customWidth="1"/>
    <col min="15623" max="15623" width="6" customWidth="1"/>
    <col min="15624" max="15624" width="4.7109375" customWidth="1"/>
    <col min="15625" max="15625" width="5.140625" customWidth="1"/>
    <col min="15626" max="15627" width="4.7109375" customWidth="1"/>
    <col min="15628" max="15628" width="4.28515625" customWidth="1"/>
    <col min="15629" max="15629" width="5.28515625" customWidth="1"/>
    <col min="15630" max="15630" width="5" customWidth="1"/>
    <col min="15631" max="15631" width="4.7109375" customWidth="1"/>
    <col min="15873" max="15873" width="5.28515625" customWidth="1"/>
    <col min="15874" max="15874" width="6.140625" customWidth="1"/>
    <col min="15875" max="15875" width="11.42578125" customWidth="1"/>
    <col min="15876" max="15876" width="40" customWidth="1"/>
    <col min="15877" max="15877" width="5.85546875" customWidth="1"/>
    <col min="15878" max="15878" width="5.5703125" customWidth="1"/>
    <col min="15879" max="15879" width="6" customWidth="1"/>
    <col min="15880" max="15880" width="4.7109375" customWidth="1"/>
    <col min="15881" max="15881" width="5.140625" customWidth="1"/>
    <col min="15882" max="15883" width="4.7109375" customWidth="1"/>
    <col min="15884" max="15884" width="4.28515625" customWidth="1"/>
    <col min="15885" max="15885" width="5.28515625" customWidth="1"/>
    <col min="15886" max="15886" width="5" customWidth="1"/>
    <col min="15887" max="15887" width="4.7109375" customWidth="1"/>
    <col min="16129" max="16129" width="5.28515625" customWidth="1"/>
    <col min="16130" max="16130" width="6.140625" customWidth="1"/>
    <col min="16131" max="16131" width="11.42578125" customWidth="1"/>
    <col min="16132" max="16132" width="40" customWidth="1"/>
    <col min="16133" max="16133" width="5.85546875" customWidth="1"/>
    <col min="16134" max="16134" width="5.5703125" customWidth="1"/>
    <col min="16135" max="16135" width="6" customWidth="1"/>
    <col min="16136" max="16136" width="4.7109375" customWidth="1"/>
    <col min="16137" max="16137" width="5.140625" customWidth="1"/>
    <col min="16138" max="16139" width="4.7109375" customWidth="1"/>
    <col min="16140" max="16140" width="4.28515625" customWidth="1"/>
    <col min="16141" max="16141" width="5.28515625" customWidth="1"/>
    <col min="16142" max="16142" width="5" customWidth="1"/>
    <col min="16143" max="16143" width="4.7109375" customWidth="1"/>
  </cols>
  <sheetData>
    <row r="1" spans="1:17" x14ac:dyDescent="0.2">
      <c r="B1" s="2"/>
      <c r="C1" s="2"/>
      <c r="D1" s="2"/>
      <c r="E1" s="232" t="s">
        <v>0</v>
      </c>
      <c r="F1" s="232"/>
      <c r="G1" s="232"/>
      <c r="H1" s="232"/>
      <c r="I1" s="232"/>
      <c r="J1" s="232"/>
      <c r="K1" s="232"/>
      <c r="L1" s="232"/>
      <c r="M1" s="232"/>
      <c r="N1" s="2"/>
      <c r="O1" s="2"/>
    </row>
    <row r="2" spans="1:17" x14ac:dyDescent="0.2">
      <c r="B2" s="2"/>
      <c r="C2" s="2"/>
      <c r="D2" s="2"/>
      <c r="E2" s="232" t="s">
        <v>158</v>
      </c>
      <c r="F2" s="232"/>
      <c r="G2" s="232"/>
      <c r="H2" s="232"/>
      <c r="I2" s="232"/>
      <c r="J2" s="232"/>
      <c r="K2" s="232"/>
      <c r="L2" s="232"/>
      <c r="M2" s="232"/>
      <c r="N2" s="2"/>
      <c r="O2" s="2"/>
    </row>
    <row r="3" spans="1:17" x14ac:dyDescent="0.2">
      <c r="B3" s="2"/>
      <c r="C3" s="2"/>
      <c r="D3" s="2"/>
      <c r="E3" s="232" t="s">
        <v>1</v>
      </c>
      <c r="F3" s="232"/>
      <c r="G3" s="232"/>
      <c r="H3" s="232"/>
      <c r="I3" s="232"/>
      <c r="J3" s="232"/>
      <c r="K3" s="232"/>
      <c r="L3" s="232"/>
      <c r="M3" s="232"/>
      <c r="N3" s="2"/>
      <c r="O3" s="2"/>
    </row>
    <row r="4" spans="1:17" ht="15.75" x14ac:dyDescent="0.25">
      <c r="B4" s="3"/>
      <c r="C4" s="3"/>
      <c r="D4" s="4"/>
      <c r="E4" s="233" t="s">
        <v>2</v>
      </c>
      <c r="F4" s="233"/>
      <c r="G4" s="233"/>
      <c r="H4" s="233"/>
      <c r="I4" s="233"/>
      <c r="J4" s="233"/>
      <c r="K4" s="233"/>
      <c r="L4" s="233"/>
      <c r="M4" s="233"/>
      <c r="N4" s="4"/>
      <c r="O4" s="4"/>
    </row>
    <row r="5" spans="1:17" s="6" customFormat="1" ht="42.75" customHeight="1" x14ac:dyDescent="0.25">
      <c r="A5" s="5"/>
      <c r="B5" s="234" t="s">
        <v>162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Q5" s="157"/>
    </row>
    <row r="6" spans="1:17" ht="13.5" customHeight="1" x14ac:dyDescent="0.2">
      <c r="B6" s="235" t="s">
        <v>3</v>
      </c>
      <c r="C6" s="236" t="s">
        <v>4</v>
      </c>
      <c r="D6" s="236" t="s">
        <v>5</v>
      </c>
      <c r="E6" s="237" t="s">
        <v>6</v>
      </c>
      <c r="F6" s="230" t="s">
        <v>7</v>
      </c>
      <c r="G6" s="238"/>
      <c r="H6" s="245" t="s">
        <v>8</v>
      </c>
      <c r="I6" s="229"/>
      <c r="J6" s="228" t="s">
        <v>9</v>
      </c>
      <c r="K6" s="229"/>
      <c r="L6" s="246" t="s">
        <v>10</v>
      </c>
      <c r="M6" s="243"/>
      <c r="N6" s="244" t="s">
        <v>11</v>
      </c>
      <c r="O6" s="248"/>
    </row>
    <row r="7" spans="1:17" ht="21.75" customHeight="1" x14ac:dyDescent="0.2">
      <c r="B7" s="235"/>
      <c r="C7" s="236"/>
      <c r="D7" s="236"/>
      <c r="E7" s="237"/>
      <c r="F7" s="7" t="s">
        <v>12</v>
      </c>
      <c r="G7" s="8" t="s">
        <v>13</v>
      </c>
      <c r="H7" s="9" t="s">
        <v>14</v>
      </c>
      <c r="I7" s="10" t="s">
        <v>15</v>
      </c>
      <c r="J7" s="11" t="s">
        <v>16</v>
      </c>
      <c r="K7" s="10" t="s">
        <v>17</v>
      </c>
      <c r="L7" s="199" t="s">
        <v>18</v>
      </c>
      <c r="M7" s="193" t="s">
        <v>19</v>
      </c>
      <c r="N7" s="166" t="s">
        <v>20</v>
      </c>
      <c r="O7" s="200" t="s">
        <v>21</v>
      </c>
    </row>
    <row r="8" spans="1:17" ht="12.75" customHeight="1" x14ac:dyDescent="0.2">
      <c r="B8" s="235"/>
      <c r="C8" s="236"/>
      <c r="D8" s="236"/>
      <c r="E8" s="237"/>
      <c r="F8" s="231" t="s">
        <v>22</v>
      </c>
      <c r="G8" s="231"/>
      <c r="H8" s="231"/>
      <c r="I8" s="231"/>
      <c r="J8" s="231"/>
      <c r="K8" s="231"/>
      <c r="L8" s="231"/>
      <c r="M8" s="231"/>
      <c r="N8" s="231"/>
      <c r="O8" s="231"/>
    </row>
    <row r="9" spans="1:17" s="13" customFormat="1" ht="15.75" x14ac:dyDescent="0.25">
      <c r="A9" s="12"/>
      <c r="B9" s="221" t="s">
        <v>148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Q9" s="158"/>
    </row>
    <row r="10" spans="1:17" ht="15.2" customHeight="1" x14ac:dyDescent="0.2">
      <c r="B10" s="14">
        <v>1</v>
      </c>
      <c r="C10" s="15" t="s">
        <v>140</v>
      </c>
      <c r="D10" s="15" t="s">
        <v>141</v>
      </c>
      <c r="E10" s="14" t="s">
        <v>25</v>
      </c>
      <c r="F10" s="14">
        <v>2</v>
      </c>
      <c r="G10" s="32"/>
      <c r="H10" s="16">
        <v>2</v>
      </c>
      <c r="I10" s="17"/>
      <c r="J10" s="141"/>
      <c r="K10" s="17"/>
      <c r="L10" s="141"/>
      <c r="M10" s="18"/>
      <c r="N10" s="19"/>
      <c r="O10" s="20"/>
    </row>
    <row r="11" spans="1:17" ht="13.35" customHeight="1" x14ac:dyDescent="0.2">
      <c r="B11" s="14">
        <v>2</v>
      </c>
      <c r="C11" s="15" t="s">
        <v>23</v>
      </c>
      <c r="D11" s="15" t="s">
        <v>24</v>
      </c>
      <c r="E11" s="14" t="s">
        <v>25</v>
      </c>
      <c r="F11" s="14">
        <v>2</v>
      </c>
      <c r="G11" s="140"/>
      <c r="H11" s="16">
        <v>2</v>
      </c>
      <c r="I11" s="17"/>
      <c r="J11" s="141"/>
      <c r="K11" s="17"/>
      <c r="L11" s="141"/>
      <c r="M11" s="18"/>
      <c r="N11" s="19"/>
      <c r="O11" s="20"/>
    </row>
    <row r="12" spans="1:17" ht="13.35" customHeight="1" x14ac:dyDescent="0.2">
      <c r="B12" s="14">
        <v>3</v>
      </c>
      <c r="C12" s="15" t="s">
        <v>26</v>
      </c>
      <c r="D12" s="15" t="s">
        <v>27</v>
      </c>
      <c r="E12" s="14" t="s">
        <v>25</v>
      </c>
      <c r="F12" s="14">
        <v>3</v>
      </c>
      <c r="G12" s="32"/>
      <c r="H12" s="16"/>
      <c r="I12" s="17">
        <v>3</v>
      </c>
      <c r="J12" s="141"/>
      <c r="K12" s="17"/>
      <c r="L12" s="141"/>
      <c r="M12" s="18"/>
      <c r="N12" s="19"/>
      <c r="O12" s="20"/>
    </row>
    <row r="13" spans="1:17" ht="13.35" customHeight="1" x14ac:dyDescent="0.2">
      <c r="B13" s="14">
        <v>4</v>
      </c>
      <c r="C13" s="31" t="s">
        <v>28</v>
      </c>
      <c r="D13" s="31" t="s">
        <v>29</v>
      </c>
      <c r="E13" s="14" t="s">
        <v>25</v>
      </c>
      <c r="F13" s="14">
        <v>3</v>
      </c>
      <c r="G13" s="32"/>
      <c r="H13" s="16"/>
      <c r="I13" s="17">
        <v>3</v>
      </c>
      <c r="J13" s="141"/>
      <c r="K13" s="17"/>
      <c r="L13" s="141"/>
      <c r="M13" s="18"/>
      <c r="N13" s="19"/>
      <c r="O13" s="20"/>
      <c r="Q13" s="33"/>
    </row>
    <row r="14" spans="1:17" ht="13.35" customHeight="1" x14ac:dyDescent="0.2">
      <c r="B14" s="14">
        <v>5</v>
      </c>
      <c r="C14" s="15" t="s">
        <v>30</v>
      </c>
      <c r="D14" s="15" t="s">
        <v>31</v>
      </c>
      <c r="E14" s="14" t="s">
        <v>32</v>
      </c>
      <c r="F14" s="14">
        <v>2</v>
      </c>
      <c r="G14" s="140"/>
      <c r="H14" s="16"/>
      <c r="I14" s="17">
        <v>2</v>
      </c>
      <c r="J14" s="141"/>
      <c r="K14" s="17"/>
      <c r="L14" s="141"/>
      <c r="M14" s="18"/>
      <c r="N14" s="19"/>
      <c r="O14" s="20"/>
    </row>
    <row r="15" spans="1:17" ht="13.35" customHeight="1" x14ac:dyDescent="0.2">
      <c r="B15" s="14">
        <v>6</v>
      </c>
      <c r="C15" s="15" t="s">
        <v>33</v>
      </c>
      <c r="D15" s="15" t="s">
        <v>34</v>
      </c>
      <c r="E15" s="14" t="s">
        <v>25</v>
      </c>
      <c r="F15" s="14">
        <v>2</v>
      </c>
      <c r="G15" s="140"/>
      <c r="H15" s="16"/>
      <c r="I15" s="17"/>
      <c r="J15" s="141">
        <v>2</v>
      </c>
      <c r="K15" s="17"/>
      <c r="L15" s="141"/>
      <c r="M15" s="18"/>
      <c r="N15" s="19"/>
      <c r="O15" s="20"/>
    </row>
    <row r="16" spans="1:17" ht="13.35" customHeight="1" x14ac:dyDescent="0.2">
      <c r="B16" s="14">
        <v>7</v>
      </c>
      <c r="C16" s="15" t="s">
        <v>35</v>
      </c>
      <c r="D16" s="15" t="s">
        <v>36</v>
      </c>
      <c r="E16" s="14" t="s">
        <v>37</v>
      </c>
      <c r="F16" s="14">
        <v>2</v>
      </c>
      <c r="G16" s="140"/>
      <c r="H16" s="16"/>
      <c r="I16" s="17"/>
      <c r="J16" s="141">
        <v>2</v>
      </c>
      <c r="K16" s="17"/>
      <c r="L16" s="141"/>
      <c r="M16" s="18"/>
      <c r="N16" s="19"/>
      <c r="O16" s="20"/>
    </row>
    <row r="17" spans="1:17" ht="13.35" customHeight="1" x14ac:dyDescent="0.2">
      <c r="B17" s="14">
        <v>8</v>
      </c>
      <c r="C17" s="15" t="s">
        <v>38</v>
      </c>
      <c r="D17" s="15" t="s">
        <v>39</v>
      </c>
      <c r="E17" s="14" t="s">
        <v>25</v>
      </c>
      <c r="F17" s="14">
        <v>4</v>
      </c>
      <c r="G17" s="140"/>
      <c r="H17" s="16"/>
      <c r="I17" s="17"/>
      <c r="J17" s="141"/>
      <c r="K17" s="17">
        <v>4</v>
      </c>
      <c r="L17" s="141"/>
      <c r="M17" s="18"/>
      <c r="N17" s="19"/>
      <c r="O17" s="20"/>
      <c r="P17" s="35"/>
    </row>
    <row r="18" spans="1:17" ht="13.35" customHeight="1" x14ac:dyDescent="0.2">
      <c r="B18" s="217" t="s">
        <v>149</v>
      </c>
      <c r="C18" s="218"/>
      <c r="D18" s="219"/>
      <c r="E18" s="36">
        <f>SUM(H18:O18)</f>
        <v>20</v>
      </c>
      <c r="F18" s="36">
        <f>SUM(F10:F17)</f>
        <v>20</v>
      </c>
      <c r="G18" s="36"/>
      <c r="H18" s="37">
        <f>SUM(H10:H17)</f>
        <v>4</v>
      </c>
      <c r="I18" s="38">
        <f>SUM(I10:I17)</f>
        <v>8</v>
      </c>
      <c r="J18" s="39">
        <f>SUM(J10:J17)</f>
        <v>4</v>
      </c>
      <c r="K18" s="38">
        <f>SUM(K10:K17)</f>
        <v>4</v>
      </c>
      <c r="L18" s="39"/>
      <c r="M18" s="38"/>
      <c r="N18" s="39"/>
      <c r="O18" s="40"/>
    </row>
    <row r="19" spans="1:17" ht="13.35" customHeight="1" x14ac:dyDescent="0.2">
      <c r="B19" s="220" t="s">
        <v>151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</row>
    <row r="20" spans="1:17" s="42" customFormat="1" ht="13.35" customHeight="1" x14ac:dyDescent="0.2">
      <c r="A20" s="41"/>
      <c r="B20" s="14">
        <v>9</v>
      </c>
      <c r="C20" s="15" t="s">
        <v>40</v>
      </c>
      <c r="D20" s="15" t="s">
        <v>41</v>
      </c>
      <c r="E20" s="14" t="s">
        <v>25</v>
      </c>
      <c r="F20" s="14">
        <v>3</v>
      </c>
      <c r="G20" s="140"/>
      <c r="H20" s="16">
        <v>3</v>
      </c>
      <c r="I20" s="17"/>
      <c r="J20" s="141"/>
      <c r="K20" s="17"/>
      <c r="L20" s="141"/>
      <c r="M20" s="18"/>
      <c r="N20" s="19"/>
      <c r="O20" s="20"/>
      <c r="Q20" s="159"/>
    </row>
    <row r="21" spans="1:17" ht="12.75" customHeight="1" x14ac:dyDescent="0.2">
      <c r="B21" s="14">
        <v>10</v>
      </c>
      <c r="C21" s="15" t="s">
        <v>42</v>
      </c>
      <c r="D21" s="15" t="s">
        <v>43</v>
      </c>
      <c r="E21" s="14" t="s">
        <v>25</v>
      </c>
      <c r="F21" s="14">
        <v>4</v>
      </c>
      <c r="G21" s="140"/>
      <c r="H21" s="16">
        <v>4</v>
      </c>
      <c r="I21" s="17"/>
      <c r="J21" s="141"/>
      <c r="K21" s="17"/>
      <c r="L21" s="141"/>
      <c r="M21" s="18"/>
      <c r="N21" s="19"/>
      <c r="O21" s="20"/>
    </row>
    <row r="22" spans="1:17" ht="13.35" customHeight="1" x14ac:dyDescent="0.2">
      <c r="B22" s="14">
        <v>11</v>
      </c>
      <c r="C22" s="15" t="s">
        <v>44</v>
      </c>
      <c r="D22" s="15" t="s">
        <v>45</v>
      </c>
      <c r="E22" s="14" t="s">
        <v>37</v>
      </c>
      <c r="F22" s="14">
        <v>2</v>
      </c>
      <c r="G22" s="140"/>
      <c r="H22" s="16">
        <v>2</v>
      </c>
      <c r="I22" s="17"/>
      <c r="J22" s="141"/>
      <c r="K22" s="17"/>
      <c r="L22" s="141"/>
      <c r="M22" s="18"/>
      <c r="N22" s="19"/>
      <c r="O22" s="20"/>
      <c r="P22" s="43"/>
    </row>
    <row r="23" spans="1:17" ht="13.35" customHeight="1" x14ac:dyDescent="0.2">
      <c r="B23" s="14">
        <v>12</v>
      </c>
      <c r="C23" s="15" t="s">
        <v>46</v>
      </c>
      <c r="D23" s="15" t="s">
        <v>47</v>
      </c>
      <c r="E23" s="14" t="s">
        <v>25</v>
      </c>
      <c r="F23" s="14">
        <v>4</v>
      </c>
      <c r="G23" s="140"/>
      <c r="H23" s="16">
        <v>4</v>
      </c>
      <c r="I23" s="17"/>
      <c r="J23" s="141"/>
      <c r="K23" s="17"/>
      <c r="L23" s="141"/>
      <c r="M23" s="18"/>
      <c r="N23" s="19"/>
      <c r="O23" s="20"/>
      <c r="P23" s="43"/>
    </row>
    <row r="24" spans="1:17" ht="13.35" customHeight="1" x14ac:dyDescent="0.2">
      <c r="B24" s="14">
        <v>13</v>
      </c>
      <c r="C24" s="44" t="s">
        <v>48</v>
      </c>
      <c r="D24" s="15" t="s">
        <v>49</v>
      </c>
      <c r="E24" s="14" t="s">
        <v>25</v>
      </c>
      <c r="F24" s="14">
        <v>2</v>
      </c>
      <c r="G24" s="32"/>
      <c r="H24" s="16">
        <v>2</v>
      </c>
      <c r="I24" s="17"/>
      <c r="J24" s="141"/>
      <c r="K24" s="17"/>
      <c r="L24" s="141"/>
      <c r="M24" s="18"/>
      <c r="N24" s="19"/>
      <c r="O24" s="20"/>
    </row>
    <row r="25" spans="1:17" ht="13.35" customHeight="1" x14ac:dyDescent="0.2">
      <c r="B25" s="14">
        <v>14</v>
      </c>
      <c r="C25" s="15" t="s">
        <v>50</v>
      </c>
      <c r="D25" s="15" t="s">
        <v>51</v>
      </c>
      <c r="E25" s="14" t="s">
        <v>25</v>
      </c>
      <c r="F25" s="14">
        <v>4</v>
      </c>
      <c r="G25" s="140"/>
      <c r="H25" s="16"/>
      <c r="I25" s="17">
        <v>4</v>
      </c>
      <c r="J25" s="141"/>
      <c r="K25" s="17"/>
      <c r="L25" s="141"/>
      <c r="M25" s="18"/>
      <c r="N25" s="19"/>
      <c r="O25" s="20"/>
    </row>
    <row r="26" spans="1:17" ht="13.35" customHeight="1" x14ac:dyDescent="0.2">
      <c r="B26" s="14">
        <v>15</v>
      </c>
      <c r="C26" s="15" t="s">
        <v>52</v>
      </c>
      <c r="D26" s="15" t="s">
        <v>53</v>
      </c>
      <c r="E26" s="14" t="s">
        <v>37</v>
      </c>
      <c r="F26" s="14">
        <v>2</v>
      </c>
      <c r="G26" s="140"/>
      <c r="H26" s="16"/>
      <c r="I26" s="17">
        <v>2</v>
      </c>
      <c r="J26" s="141"/>
      <c r="K26" s="17"/>
      <c r="L26" s="141"/>
      <c r="M26" s="18"/>
      <c r="N26" s="19"/>
      <c r="O26" s="20"/>
    </row>
    <row r="27" spans="1:17" ht="13.35" customHeight="1" x14ac:dyDescent="0.2">
      <c r="B27" s="14">
        <v>16</v>
      </c>
      <c r="C27" s="31" t="s">
        <v>54</v>
      </c>
      <c r="D27" s="31" t="s">
        <v>55</v>
      </c>
      <c r="E27" s="14" t="s">
        <v>37</v>
      </c>
      <c r="F27" s="14">
        <v>2</v>
      </c>
      <c r="G27" s="140"/>
      <c r="H27" s="16"/>
      <c r="I27" s="17">
        <v>2</v>
      </c>
      <c r="J27" s="141"/>
      <c r="K27" s="17"/>
      <c r="L27" s="141"/>
      <c r="M27" s="18"/>
      <c r="N27" s="19"/>
      <c r="O27" s="20"/>
      <c r="P27" s="43"/>
    </row>
    <row r="28" spans="1:17" ht="13.35" customHeight="1" x14ac:dyDescent="0.2">
      <c r="B28" s="14">
        <v>17</v>
      </c>
      <c r="C28" s="15" t="s">
        <v>56</v>
      </c>
      <c r="D28" s="15" t="s">
        <v>57</v>
      </c>
      <c r="E28" s="14" t="s">
        <v>25</v>
      </c>
      <c r="F28" s="14">
        <v>2</v>
      </c>
      <c r="G28" s="32"/>
      <c r="H28" s="16"/>
      <c r="I28" s="17">
        <v>2</v>
      </c>
      <c r="J28" s="141"/>
      <c r="K28" s="17"/>
      <c r="L28" s="141"/>
      <c r="M28" s="18"/>
      <c r="N28" s="19"/>
      <c r="O28" s="20"/>
    </row>
    <row r="29" spans="1:17" ht="13.35" customHeight="1" x14ac:dyDescent="0.2">
      <c r="B29" s="14">
        <v>18</v>
      </c>
      <c r="C29" s="15" t="s">
        <v>58</v>
      </c>
      <c r="D29" s="15" t="s">
        <v>59</v>
      </c>
      <c r="E29" s="14" t="s">
        <v>25</v>
      </c>
      <c r="F29" s="14">
        <v>3</v>
      </c>
      <c r="G29" s="140"/>
      <c r="H29" s="16"/>
      <c r="I29" s="17"/>
      <c r="J29" s="141">
        <v>3</v>
      </c>
      <c r="K29" s="17"/>
      <c r="L29" s="141"/>
      <c r="M29" s="18"/>
      <c r="N29" s="19"/>
      <c r="O29" s="20"/>
      <c r="P29" s="35"/>
    </row>
    <row r="30" spans="1:17" ht="13.35" customHeight="1" x14ac:dyDescent="0.2">
      <c r="B30" s="14">
        <v>19</v>
      </c>
      <c r="C30" s="15" t="s">
        <v>60</v>
      </c>
      <c r="D30" s="15" t="s">
        <v>61</v>
      </c>
      <c r="E30" s="14" t="s">
        <v>37</v>
      </c>
      <c r="F30" s="14">
        <v>2</v>
      </c>
      <c r="G30" s="140"/>
      <c r="H30" s="16"/>
      <c r="I30" s="17"/>
      <c r="J30" s="141">
        <v>2</v>
      </c>
      <c r="K30" s="17"/>
      <c r="L30" s="141"/>
      <c r="M30" s="18"/>
      <c r="N30" s="19"/>
      <c r="O30" s="20"/>
    </row>
    <row r="31" spans="1:17" ht="13.35" customHeight="1" x14ac:dyDescent="0.2">
      <c r="B31" s="14">
        <v>20</v>
      </c>
      <c r="C31" s="15" t="s">
        <v>62</v>
      </c>
      <c r="D31" s="15" t="s">
        <v>63</v>
      </c>
      <c r="E31" s="14" t="s">
        <v>25</v>
      </c>
      <c r="F31" s="14">
        <v>3</v>
      </c>
      <c r="G31" s="140"/>
      <c r="H31" s="16"/>
      <c r="I31" s="17"/>
      <c r="J31" s="141"/>
      <c r="K31" s="17">
        <v>3</v>
      </c>
      <c r="L31" s="141"/>
      <c r="M31" s="18"/>
      <c r="N31" s="19"/>
      <c r="O31" s="20"/>
      <c r="P31" s="43"/>
    </row>
    <row r="32" spans="1:17" ht="13.35" customHeight="1" x14ac:dyDescent="0.2">
      <c r="B32" s="14">
        <v>21</v>
      </c>
      <c r="C32" s="15" t="s">
        <v>64</v>
      </c>
      <c r="D32" s="15" t="s">
        <v>63</v>
      </c>
      <c r="E32" s="14" t="s">
        <v>65</v>
      </c>
      <c r="F32" s="14"/>
      <c r="G32" s="140">
        <v>1</v>
      </c>
      <c r="H32" s="16"/>
      <c r="I32" s="17"/>
      <c r="J32" s="141"/>
      <c r="K32" s="17">
        <v>1</v>
      </c>
      <c r="L32" s="141"/>
      <c r="M32" s="18"/>
      <c r="N32" s="19"/>
      <c r="O32" s="20"/>
      <c r="P32" s="43"/>
    </row>
    <row r="33" spans="1:23" ht="13.35" customHeight="1" x14ac:dyDescent="0.2">
      <c r="B33" s="14">
        <v>22</v>
      </c>
      <c r="C33" s="15" t="s">
        <v>66</v>
      </c>
      <c r="D33" s="15" t="s">
        <v>67</v>
      </c>
      <c r="E33" s="14" t="s">
        <v>37</v>
      </c>
      <c r="F33" s="14">
        <v>2</v>
      </c>
      <c r="G33" s="140"/>
      <c r="H33" s="16"/>
      <c r="I33" s="17"/>
      <c r="J33" s="141"/>
      <c r="K33" s="17">
        <v>2</v>
      </c>
      <c r="L33" s="141"/>
      <c r="M33" s="18"/>
      <c r="N33" s="19"/>
      <c r="O33" s="20"/>
      <c r="P33" s="43"/>
    </row>
    <row r="34" spans="1:23" ht="12.75" customHeight="1" x14ac:dyDescent="0.2">
      <c r="B34" s="217" t="s">
        <v>68</v>
      </c>
      <c r="C34" s="218"/>
      <c r="D34" s="219"/>
      <c r="E34" s="46">
        <f>SUM(H34:O34)</f>
        <v>36</v>
      </c>
      <c r="F34" s="46">
        <f t="shared" ref="F34:K34" si="0">SUM(F20:F33)</f>
        <v>35</v>
      </c>
      <c r="G34" s="47">
        <f t="shared" si="0"/>
        <v>1</v>
      </c>
      <c r="H34" s="37">
        <f t="shared" si="0"/>
        <v>15</v>
      </c>
      <c r="I34" s="38">
        <f t="shared" si="0"/>
        <v>10</v>
      </c>
      <c r="J34" s="39">
        <f t="shared" si="0"/>
        <v>5</v>
      </c>
      <c r="K34" s="38">
        <f t="shared" si="0"/>
        <v>6</v>
      </c>
      <c r="L34" s="39"/>
      <c r="M34" s="38"/>
      <c r="N34" s="39"/>
      <c r="O34" s="40"/>
    </row>
    <row r="35" spans="1:23" ht="14.25" customHeight="1" x14ac:dyDescent="0.25">
      <c r="B35" s="221" t="s">
        <v>150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Q35" s="160"/>
      <c r="R35" s="48"/>
      <c r="S35" s="48"/>
      <c r="T35" s="48"/>
      <c r="U35" s="48"/>
      <c r="V35" s="48"/>
      <c r="W35" s="48"/>
    </row>
    <row r="36" spans="1:23" ht="13.35" customHeight="1" x14ac:dyDescent="0.2">
      <c r="B36" s="49">
        <v>23</v>
      </c>
      <c r="C36" s="50" t="s">
        <v>69</v>
      </c>
      <c r="D36" s="51" t="s">
        <v>70</v>
      </c>
      <c r="E36" s="52" t="s">
        <v>25</v>
      </c>
      <c r="F36" s="52">
        <v>3</v>
      </c>
      <c r="G36" s="53"/>
      <c r="H36" s="54"/>
      <c r="I36" s="55"/>
      <c r="J36" s="56">
        <v>3</v>
      </c>
      <c r="K36" s="55"/>
      <c r="L36" s="56"/>
      <c r="M36" s="55"/>
      <c r="N36" s="56"/>
      <c r="O36" s="52"/>
      <c r="Q36" s="57"/>
      <c r="R36" s="58"/>
      <c r="S36" s="59"/>
      <c r="T36" s="57"/>
      <c r="U36" s="57"/>
      <c r="V36" s="60"/>
      <c r="W36" s="48"/>
    </row>
    <row r="37" spans="1:23" ht="13.35" customHeight="1" x14ac:dyDescent="0.2">
      <c r="B37" s="49">
        <v>24</v>
      </c>
      <c r="C37" s="50" t="s">
        <v>71</v>
      </c>
      <c r="D37" s="50" t="s">
        <v>72</v>
      </c>
      <c r="E37" s="61" t="s">
        <v>25</v>
      </c>
      <c r="F37" s="61">
        <v>2</v>
      </c>
      <c r="G37" s="62"/>
      <c r="H37" s="54"/>
      <c r="I37" s="55"/>
      <c r="J37" s="56">
        <v>2</v>
      </c>
      <c r="K37" s="55"/>
      <c r="L37" s="56"/>
      <c r="M37" s="55"/>
      <c r="N37" s="56"/>
      <c r="O37" s="52"/>
      <c r="Q37" s="57"/>
      <c r="R37" s="58"/>
      <c r="S37" s="59"/>
      <c r="T37" s="57"/>
      <c r="U37" s="57"/>
      <c r="V37" s="60"/>
      <c r="W37" s="48"/>
    </row>
    <row r="38" spans="1:23" ht="13.35" customHeight="1" x14ac:dyDescent="0.2">
      <c r="B38" s="49">
        <v>25</v>
      </c>
      <c r="C38" s="50" t="s">
        <v>73</v>
      </c>
      <c r="D38" s="50" t="s">
        <v>74</v>
      </c>
      <c r="E38" s="61" t="s">
        <v>25</v>
      </c>
      <c r="F38" s="61">
        <v>4</v>
      </c>
      <c r="G38" s="62"/>
      <c r="H38" s="54"/>
      <c r="I38" s="55"/>
      <c r="J38" s="56">
        <v>4</v>
      </c>
      <c r="K38" s="55"/>
      <c r="L38" s="56"/>
      <c r="M38" s="55"/>
      <c r="N38" s="56"/>
      <c r="O38" s="52"/>
      <c r="Q38" s="57"/>
      <c r="R38" s="58"/>
      <c r="S38" s="59"/>
      <c r="T38" s="57"/>
      <c r="U38" s="57"/>
      <c r="V38" s="60"/>
      <c r="W38" s="48"/>
    </row>
    <row r="39" spans="1:23" ht="13.35" customHeight="1" x14ac:dyDescent="0.2">
      <c r="B39" s="49">
        <v>26</v>
      </c>
      <c r="C39" s="63" t="s">
        <v>75</v>
      </c>
      <c r="D39" s="63" t="s">
        <v>76</v>
      </c>
      <c r="E39" s="64" t="s">
        <v>32</v>
      </c>
      <c r="F39" s="64">
        <v>2</v>
      </c>
      <c r="G39" s="65"/>
      <c r="H39" s="66"/>
      <c r="I39" s="67"/>
      <c r="J39" s="68"/>
      <c r="K39" s="67">
        <v>2</v>
      </c>
      <c r="L39" s="56"/>
      <c r="M39" s="55"/>
      <c r="N39" s="56"/>
      <c r="O39" s="52"/>
      <c r="Q39" s="57"/>
      <c r="R39" s="58"/>
      <c r="S39" s="59"/>
      <c r="T39" s="57"/>
      <c r="U39" s="57"/>
      <c r="V39" s="60"/>
      <c r="W39" s="48"/>
    </row>
    <row r="40" spans="1:23" ht="12.75" customHeight="1" x14ac:dyDescent="0.2">
      <c r="B40" s="49">
        <v>27</v>
      </c>
      <c r="C40" s="50" t="s">
        <v>77</v>
      </c>
      <c r="D40" s="50" t="s">
        <v>78</v>
      </c>
      <c r="E40" s="61" t="s">
        <v>25</v>
      </c>
      <c r="F40" s="61">
        <v>3</v>
      </c>
      <c r="G40" s="62"/>
      <c r="H40" s="54"/>
      <c r="I40" s="55"/>
      <c r="J40" s="56"/>
      <c r="K40" s="55">
        <v>3</v>
      </c>
      <c r="L40" s="56"/>
      <c r="M40" s="55"/>
      <c r="N40" s="56"/>
      <c r="O40" s="52"/>
      <c r="Q40" s="57"/>
      <c r="R40" s="58"/>
      <c r="S40" s="59"/>
      <c r="T40" s="57"/>
      <c r="U40" s="57"/>
      <c r="V40" s="60"/>
      <c r="W40" s="48"/>
    </row>
    <row r="41" spans="1:23" ht="12.75" customHeight="1" x14ac:dyDescent="0.2">
      <c r="B41" s="49">
        <v>28</v>
      </c>
      <c r="C41" s="63" t="s">
        <v>79</v>
      </c>
      <c r="D41" s="63" t="s">
        <v>80</v>
      </c>
      <c r="E41" s="64" t="s">
        <v>37</v>
      </c>
      <c r="F41" s="64">
        <v>3</v>
      </c>
      <c r="G41" s="65"/>
      <c r="H41" s="66"/>
      <c r="I41" s="67"/>
      <c r="J41" s="68"/>
      <c r="K41" s="67"/>
      <c r="L41" s="25">
        <v>3</v>
      </c>
      <c r="M41" s="55"/>
      <c r="N41" s="56"/>
      <c r="O41" s="52"/>
      <c r="Q41" s="57"/>
      <c r="R41" s="58"/>
      <c r="S41" s="59"/>
      <c r="T41" s="57"/>
      <c r="U41" s="57"/>
      <c r="V41" s="60"/>
      <c r="W41" s="48"/>
    </row>
    <row r="42" spans="1:23" ht="12.75" customHeight="1" x14ac:dyDescent="0.2">
      <c r="B42" s="49">
        <v>29</v>
      </c>
      <c r="C42" s="63" t="s">
        <v>81</v>
      </c>
      <c r="D42" s="63" t="s">
        <v>82</v>
      </c>
      <c r="E42" s="64" t="s">
        <v>37</v>
      </c>
      <c r="F42" s="64">
        <v>3</v>
      </c>
      <c r="G42" s="65"/>
      <c r="H42" s="66"/>
      <c r="I42" s="67"/>
      <c r="J42" s="68"/>
      <c r="K42" s="67"/>
      <c r="L42" s="25">
        <v>3</v>
      </c>
      <c r="M42" s="55"/>
      <c r="N42" s="56"/>
      <c r="O42" s="52"/>
      <c r="Q42" s="57"/>
      <c r="R42" s="58"/>
      <c r="S42" s="59"/>
      <c r="T42" s="57"/>
      <c r="U42" s="57"/>
      <c r="V42" s="60"/>
      <c r="W42" s="48"/>
    </row>
    <row r="43" spans="1:23" ht="12.75" customHeight="1" x14ac:dyDescent="0.2">
      <c r="B43" s="49">
        <v>30</v>
      </c>
      <c r="C43" s="63" t="s">
        <v>83</v>
      </c>
      <c r="D43" s="63" t="s">
        <v>84</v>
      </c>
      <c r="E43" s="64" t="s">
        <v>25</v>
      </c>
      <c r="F43" s="64">
        <v>2</v>
      </c>
      <c r="G43" s="65"/>
      <c r="H43" s="66"/>
      <c r="I43" s="67"/>
      <c r="J43" s="68"/>
      <c r="K43" s="24"/>
      <c r="L43" s="68">
        <v>2</v>
      </c>
      <c r="M43" s="67"/>
      <c r="N43" s="56"/>
      <c r="O43" s="52"/>
      <c r="Q43" s="57"/>
      <c r="R43" s="58"/>
      <c r="S43" s="59"/>
      <c r="T43" s="57"/>
      <c r="U43" s="57"/>
      <c r="V43" s="60"/>
      <c r="W43" s="48"/>
    </row>
    <row r="44" spans="1:23" ht="13.35" customHeight="1" x14ac:dyDescent="0.2">
      <c r="B44" s="22">
        <v>31</v>
      </c>
      <c r="C44" s="69" t="s">
        <v>142</v>
      </c>
      <c r="D44" s="69" t="s">
        <v>85</v>
      </c>
      <c r="E44" s="70" t="s">
        <v>32</v>
      </c>
      <c r="F44" s="70">
        <v>2</v>
      </c>
      <c r="G44" s="71"/>
      <c r="H44" s="30"/>
      <c r="I44" s="24"/>
      <c r="J44" s="25"/>
      <c r="K44" s="24"/>
      <c r="L44" s="25">
        <v>2</v>
      </c>
      <c r="M44" s="24"/>
      <c r="N44" s="73"/>
      <c r="O44" s="74"/>
      <c r="P44" s="1"/>
      <c r="Q44" s="149"/>
      <c r="R44" s="58"/>
      <c r="S44" s="59"/>
      <c r="T44" s="57"/>
      <c r="U44" s="57"/>
      <c r="V44" s="60"/>
      <c r="W44" s="48"/>
    </row>
    <row r="45" spans="1:23" ht="13.35" customHeight="1" x14ac:dyDescent="0.2">
      <c r="B45" s="49">
        <v>32</v>
      </c>
      <c r="C45" s="69" t="s">
        <v>143</v>
      </c>
      <c r="D45" s="69" t="s">
        <v>98</v>
      </c>
      <c r="E45" s="70" t="s">
        <v>32</v>
      </c>
      <c r="F45" s="70">
        <v>2</v>
      </c>
      <c r="G45" s="71"/>
      <c r="H45" s="30"/>
      <c r="I45" s="24"/>
      <c r="J45" s="25"/>
      <c r="K45" s="24"/>
      <c r="L45" s="25">
        <v>2</v>
      </c>
      <c r="M45" s="24"/>
      <c r="N45" s="25"/>
      <c r="O45" s="22"/>
      <c r="P45" s="75"/>
      <c r="Q45" s="149"/>
      <c r="R45" s="58"/>
      <c r="S45" s="59"/>
      <c r="T45" s="57"/>
      <c r="U45" s="57"/>
      <c r="V45" s="60"/>
      <c r="W45" s="48"/>
    </row>
    <row r="46" spans="1:23" ht="13.35" customHeight="1" x14ac:dyDescent="0.2">
      <c r="B46" s="49">
        <v>33</v>
      </c>
      <c r="C46" s="69" t="s">
        <v>87</v>
      </c>
      <c r="D46" s="69" t="s">
        <v>88</v>
      </c>
      <c r="E46" s="70" t="s">
        <v>25</v>
      </c>
      <c r="F46" s="70">
        <v>4</v>
      </c>
      <c r="G46" s="71"/>
      <c r="H46" s="30"/>
      <c r="I46" s="24"/>
      <c r="J46" s="25"/>
      <c r="K46" s="24"/>
      <c r="L46" s="25">
        <v>4</v>
      </c>
      <c r="M46" s="24"/>
      <c r="N46" s="73"/>
      <c r="O46" s="74"/>
      <c r="P46" s="1"/>
      <c r="Q46" s="57"/>
      <c r="R46" s="58"/>
      <c r="S46" s="59"/>
      <c r="T46" s="57"/>
      <c r="U46" s="57"/>
      <c r="V46" s="60"/>
      <c r="W46" s="48"/>
    </row>
    <row r="47" spans="1:23" ht="13.35" customHeight="1" x14ac:dyDescent="0.2">
      <c r="B47" s="22">
        <v>34</v>
      </c>
      <c r="C47" s="69" t="s">
        <v>89</v>
      </c>
      <c r="D47" s="69" t="s">
        <v>88</v>
      </c>
      <c r="E47" s="70" t="s">
        <v>65</v>
      </c>
      <c r="F47" s="70"/>
      <c r="G47" s="71">
        <v>1</v>
      </c>
      <c r="H47" s="30"/>
      <c r="I47" s="24"/>
      <c r="J47" s="25"/>
      <c r="K47" s="24"/>
      <c r="L47" s="25">
        <v>1</v>
      </c>
      <c r="M47" s="24"/>
      <c r="N47" s="73"/>
      <c r="O47" s="74"/>
      <c r="P47" s="1"/>
      <c r="Q47" s="57"/>
      <c r="R47" s="58"/>
      <c r="S47" s="59"/>
      <c r="T47" s="57"/>
      <c r="U47" s="57"/>
      <c r="V47" s="60"/>
      <c r="W47" s="48"/>
    </row>
    <row r="48" spans="1:23" s="79" customFormat="1" x14ac:dyDescent="0.2">
      <c r="A48" s="75"/>
      <c r="B48" s="49">
        <v>35</v>
      </c>
      <c r="C48" s="69" t="s">
        <v>90</v>
      </c>
      <c r="D48" s="69" t="s">
        <v>91</v>
      </c>
      <c r="E48" s="70" t="s">
        <v>25</v>
      </c>
      <c r="F48" s="70">
        <v>4</v>
      </c>
      <c r="G48" s="71"/>
      <c r="H48" s="30"/>
      <c r="I48" s="24"/>
      <c r="J48" s="25"/>
      <c r="K48" s="24"/>
      <c r="L48" s="25"/>
      <c r="M48" s="24">
        <v>4</v>
      </c>
      <c r="N48" s="73"/>
      <c r="O48" s="74"/>
      <c r="P48" s="75"/>
      <c r="Q48" s="161"/>
    </row>
    <row r="49" spans="1:23" s="79" customFormat="1" x14ac:dyDescent="0.2">
      <c r="A49" s="75"/>
      <c r="B49" s="49">
        <v>36</v>
      </c>
      <c r="C49" s="69" t="s">
        <v>92</v>
      </c>
      <c r="D49" s="69" t="s">
        <v>93</v>
      </c>
      <c r="E49" s="70" t="s">
        <v>65</v>
      </c>
      <c r="F49" s="70"/>
      <c r="G49" s="71">
        <v>2</v>
      </c>
      <c r="H49" s="30"/>
      <c r="I49" s="24"/>
      <c r="J49" s="25"/>
      <c r="K49" s="24"/>
      <c r="L49" s="25"/>
      <c r="M49" s="24">
        <v>2</v>
      </c>
      <c r="N49" s="73"/>
      <c r="O49" s="74"/>
      <c r="P49" s="75"/>
      <c r="Q49" s="161"/>
    </row>
    <row r="50" spans="1:23" s="79" customFormat="1" x14ac:dyDescent="0.2">
      <c r="A50" s="75"/>
      <c r="B50" s="22">
        <v>37</v>
      </c>
      <c r="C50" s="69" t="s">
        <v>94</v>
      </c>
      <c r="D50" s="69" t="s">
        <v>95</v>
      </c>
      <c r="E50" s="70" t="s">
        <v>25</v>
      </c>
      <c r="F50" s="70">
        <v>4</v>
      </c>
      <c r="G50" s="71"/>
      <c r="H50" s="30"/>
      <c r="I50" s="24"/>
      <c r="J50" s="25"/>
      <c r="K50" s="24"/>
      <c r="L50" s="25"/>
      <c r="M50" s="24">
        <v>4</v>
      </c>
      <c r="N50" s="25"/>
      <c r="O50" s="22"/>
      <c r="P50" s="80"/>
      <c r="Q50" s="161"/>
    </row>
    <row r="51" spans="1:23" s="79" customFormat="1" x14ac:dyDescent="0.2">
      <c r="A51" s="75"/>
      <c r="B51" s="49">
        <v>38</v>
      </c>
      <c r="C51" s="69" t="s">
        <v>96</v>
      </c>
      <c r="D51" s="69" t="s">
        <v>97</v>
      </c>
      <c r="E51" s="22" t="s">
        <v>37</v>
      </c>
      <c r="F51" s="22">
        <v>2</v>
      </c>
      <c r="G51" s="45"/>
      <c r="H51" s="30"/>
      <c r="I51" s="24"/>
      <c r="J51" s="25"/>
      <c r="K51" s="24"/>
      <c r="L51" s="25"/>
      <c r="M51" s="24">
        <v>2</v>
      </c>
      <c r="N51" s="25"/>
      <c r="O51" s="148"/>
      <c r="P51" s="75"/>
      <c r="Q51" s="149"/>
    </row>
    <row r="52" spans="1:23" s="79" customFormat="1" x14ac:dyDescent="0.2">
      <c r="A52" s="75"/>
      <c r="B52" s="49">
        <v>39</v>
      </c>
      <c r="C52" s="69" t="s">
        <v>144</v>
      </c>
      <c r="D52" s="69" t="s">
        <v>86</v>
      </c>
      <c r="E52" s="70" t="s">
        <v>25</v>
      </c>
      <c r="F52" s="70">
        <v>2</v>
      </c>
      <c r="G52" s="71"/>
      <c r="H52" s="30"/>
      <c r="I52" s="24"/>
      <c r="J52" s="25"/>
      <c r="K52" s="24"/>
      <c r="L52" s="25"/>
      <c r="M52" s="24">
        <v>2</v>
      </c>
      <c r="N52" s="73"/>
      <c r="O52" s="74"/>
      <c r="P52" s="1"/>
      <c r="Q52" s="154"/>
    </row>
    <row r="53" spans="1:23" s="79" customFormat="1" x14ac:dyDescent="0.2">
      <c r="A53" s="75"/>
      <c r="B53" s="22">
        <v>40</v>
      </c>
      <c r="C53" s="69" t="s">
        <v>145</v>
      </c>
      <c r="D53" s="69" t="s">
        <v>99</v>
      </c>
      <c r="E53" s="70" t="s">
        <v>25</v>
      </c>
      <c r="F53" s="70">
        <v>2</v>
      </c>
      <c r="G53" s="71"/>
      <c r="H53" s="30"/>
      <c r="I53" s="24"/>
      <c r="J53" s="25"/>
      <c r="K53" s="24"/>
      <c r="L53" s="25"/>
      <c r="M53" s="24">
        <v>2</v>
      </c>
      <c r="N53" s="25"/>
      <c r="O53" s="155"/>
      <c r="P53" s="75"/>
      <c r="Q53" s="149"/>
    </row>
    <row r="54" spans="1:23" s="79" customFormat="1" x14ac:dyDescent="0.2">
      <c r="A54" s="75"/>
      <c r="B54" s="49">
        <v>41</v>
      </c>
      <c r="C54" s="69" t="s">
        <v>100</v>
      </c>
      <c r="D54" s="69" t="s">
        <v>101</v>
      </c>
      <c r="E54" s="70" t="s">
        <v>25</v>
      </c>
      <c r="F54" s="70">
        <v>2</v>
      </c>
      <c r="G54" s="71"/>
      <c r="H54" s="30"/>
      <c r="I54" s="24"/>
      <c r="J54" s="25"/>
      <c r="K54" s="24"/>
      <c r="L54" s="25"/>
      <c r="M54" s="24"/>
      <c r="N54" s="73"/>
      <c r="O54" s="74">
        <v>2</v>
      </c>
      <c r="P54" s="75"/>
      <c r="Q54" s="161"/>
    </row>
    <row r="55" spans="1:23" s="79" customFormat="1" x14ac:dyDescent="0.2">
      <c r="A55" s="75"/>
      <c r="B55" s="49">
        <v>42</v>
      </c>
      <c r="C55" s="21" t="s">
        <v>102</v>
      </c>
      <c r="D55" s="21" t="s">
        <v>103</v>
      </c>
      <c r="E55" s="76" t="s">
        <v>37</v>
      </c>
      <c r="F55" s="76">
        <v>2</v>
      </c>
      <c r="G55" s="77"/>
      <c r="H55" s="78"/>
      <c r="I55" s="72"/>
      <c r="J55" s="73"/>
      <c r="K55" s="72"/>
      <c r="L55" s="73"/>
      <c r="M55" s="81"/>
      <c r="N55" s="73"/>
      <c r="O55" s="74">
        <v>2</v>
      </c>
      <c r="P55" s="75"/>
      <c r="Q55" s="162"/>
    </row>
    <row r="56" spans="1:23" s="79" customFormat="1" x14ac:dyDescent="0.2">
      <c r="A56" s="75"/>
      <c r="B56" s="22">
        <v>43</v>
      </c>
      <c r="C56" s="69" t="s">
        <v>104</v>
      </c>
      <c r="D56" s="69" t="s">
        <v>105</v>
      </c>
      <c r="E56" s="70" t="s">
        <v>37</v>
      </c>
      <c r="F56" s="70">
        <v>2</v>
      </c>
      <c r="G56" s="71"/>
      <c r="H56" s="30"/>
      <c r="I56" s="24"/>
      <c r="J56" s="25"/>
      <c r="K56" s="24"/>
      <c r="L56" s="25"/>
      <c r="M56" s="83"/>
      <c r="N56" s="25"/>
      <c r="O56" s="22">
        <v>2</v>
      </c>
      <c r="P56" s="75"/>
      <c r="Q56" s="162"/>
    </row>
    <row r="57" spans="1:23" s="79" customFormat="1" x14ac:dyDescent="0.2">
      <c r="A57" s="75"/>
      <c r="B57" s="49">
        <v>44</v>
      </c>
      <c r="C57" s="69" t="s">
        <v>106</v>
      </c>
      <c r="D57" s="69" t="s">
        <v>107</v>
      </c>
      <c r="E57" s="70" t="s">
        <v>25</v>
      </c>
      <c r="F57" s="70">
        <v>3</v>
      </c>
      <c r="G57" s="71"/>
      <c r="H57" s="30"/>
      <c r="I57" s="24"/>
      <c r="J57" s="25"/>
      <c r="K57" s="24"/>
      <c r="L57" s="25"/>
      <c r="M57" s="24"/>
      <c r="N57" s="25"/>
      <c r="O57" s="22">
        <v>3</v>
      </c>
      <c r="P57" s="80"/>
      <c r="Q57" s="161"/>
    </row>
    <row r="58" spans="1:23" s="79" customFormat="1" x14ac:dyDescent="0.2">
      <c r="A58" s="75"/>
      <c r="B58" s="49">
        <v>45</v>
      </c>
      <c r="C58" s="69" t="s">
        <v>108</v>
      </c>
      <c r="D58" s="69" t="s">
        <v>109</v>
      </c>
      <c r="E58" s="70" t="s">
        <v>25</v>
      </c>
      <c r="F58" s="70">
        <v>3</v>
      </c>
      <c r="G58" s="71"/>
      <c r="H58" s="30"/>
      <c r="I58" s="24"/>
      <c r="J58" s="25"/>
      <c r="K58" s="24"/>
      <c r="L58" s="25"/>
      <c r="M58" s="24"/>
      <c r="N58" s="25"/>
      <c r="O58" s="22">
        <v>3</v>
      </c>
      <c r="P58" s="75"/>
      <c r="Q58" s="161"/>
    </row>
    <row r="59" spans="1:23" s="79" customFormat="1" x14ac:dyDescent="0.2">
      <c r="A59" s="75"/>
      <c r="B59" s="22">
        <v>46</v>
      </c>
      <c r="C59" s="63" t="s">
        <v>110</v>
      </c>
      <c r="D59" s="63" t="s">
        <v>111</v>
      </c>
      <c r="E59" s="64" t="s">
        <v>32</v>
      </c>
      <c r="F59" s="64">
        <v>2</v>
      </c>
      <c r="G59" s="65"/>
      <c r="H59" s="66"/>
      <c r="I59" s="67"/>
      <c r="J59" s="68"/>
      <c r="K59" s="67"/>
      <c r="L59" s="25"/>
      <c r="M59" s="67"/>
      <c r="N59" s="68"/>
      <c r="O59" s="49">
        <v>2</v>
      </c>
      <c r="P59" s="82"/>
      <c r="Q59" s="163"/>
    </row>
    <row r="60" spans="1:23" s="95" customFormat="1" ht="13.35" customHeight="1" x14ac:dyDescent="0.25">
      <c r="A60" s="12"/>
      <c r="B60" s="222" t="s">
        <v>112</v>
      </c>
      <c r="C60" s="223"/>
      <c r="D60" s="224"/>
      <c r="E60" s="85">
        <f>SUM(H60:O60)</f>
        <v>61</v>
      </c>
      <c r="F60" s="85">
        <f>SUM(F36:F59)</f>
        <v>58</v>
      </c>
      <c r="G60" s="86">
        <f>SUM(G36:G59)</f>
        <v>3</v>
      </c>
      <c r="H60" s="87"/>
      <c r="I60" s="88"/>
      <c r="J60" s="89">
        <f>SUM(J36:J59)</f>
        <v>9</v>
      </c>
      <c r="K60" s="88">
        <f>SUM(K36:K59)</f>
        <v>5</v>
      </c>
      <c r="L60" s="89">
        <f>SUM(L36:L59)</f>
        <v>17</v>
      </c>
      <c r="M60" s="88">
        <f>SUM(M36:M59)</f>
        <v>16</v>
      </c>
      <c r="N60" s="89"/>
      <c r="O60" s="90">
        <f>SUM(O36:O59)</f>
        <v>14</v>
      </c>
      <c r="P60" s="91"/>
      <c r="Q60" s="92"/>
      <c r="R60" s="93"/>
      <c r="S60" s="93"/>
      <c r="T60" s="92"/>
      <c r="U60" s="93"/>
      <c r="V60" s="92"/>
      <c r="W60" s="94"/>
    </row>
    <row r="61" spans="1:23" ht="15" customHeight="1" x14ac:dyDescent="0.25">
      <c r="B61" s="225" t="s">
        <v>146</v>
      </c>
      <c r="C61" s="225"/>
      <c r="D61" s="225"/>
      <c r="E61" s="96">
        <v>6</v>
      </c>
      <c r="F61" s="96">
        <v>6</v>
      </c>
      <c r="G61" s="97"/>
      <c r="H61" s="98"/>
      <c r="I61" s="99"/>
      <c r="J61" s="100">
        <v>2</v>
      </c>
      <c r="K61" s="99">
        <v>2</v>
      </c>
      <c r="L61" s="100">
        <v>2</v>
      </c>
      <c r="M61" s="101"/>
      <c r="N61" s="102"/>
      <c r="O61" s="103"/>
      <c r="P61" s="104"/>
      <c r="Q61" s="57"/>
      <c r="R61" s="58"/>
      <c r="S61" s="58"/>
      <c r="T61" s="60"/>
      <c r="U61" s="60"/>
      <c r="V61" s="60"/>
      <c r="W61" s="48"/>
    </row>
    <row r="62" spans="1:23" ht="14.25" customHeight="1" x14ac:dyDescent="0.25">
      <c r="B62" s="201" t="s">
        <v>147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3"/>
      <c r="P62" s="104"/>
      <c r="Q62" s="59"/>
      <c r="R62" s="59"/>
      <c r="S62" s="105"/>
      <c r="T62" s="106"/>
      <c r="U62" s="107"/>
      <c r="V62" s="107"/>
      <c r="W62" s="48"/>
    </row>
    <row r="63" spans="1:23" ht="13.35" customHeight="1" x14ac:dyDescent="0.2">
      <c r="B63" s="49">
        <v>45</v>
      </c>
      <c r="C63" s="50" t="s">
        <v>113</v>
      </c>
      <c r="D63" s="50" t="s">
        <v>114</v>
      </c>
      <c r="E63" s="52" t="s">
        <v>32</v>
      </c>
      <c r="F63" s="52">
        <v>1</v>
      </c>
      <c r="G63" s="108"/>
      <c r="H63" s="54">
        <v>1</v>
      </c>
      <c r="I63" s="109"/>
      <c r="J63" s="56"/>
      <c r="K63" s="55"/>
      <c r="L63" s="56"/>
      <c r="M63" s="55"/>
      <c r="N63" s="56"/>
      <c r="O63" s="52"/>
      <c r="P63" s="104"/>
      <c r="Q63" s="110"/>
      <c r="R63" s="110"/>
      <c r="S63" s="110"/>
      <c r="T63" s="107"/>
      <c r="U63" s="107"/>
      <c r="V63" s="107"/>
      <c r="W63" s="48"/>
    </row>
    <row r="64" spans="1:23" ht="13.35" customHeight="1" x14ac:dyDescent="0.2">
      <c r="B64" s="49">
        <v>46</v>
      </c>
      <c r="C64" s="50" t="s">
        <v>115</v>
      </c>
      <c r="D64" s="15" t="s">
        <v>116</v>
      </c>
      <c r="E64" s="52" t="s">
        <v>32</v>
      </c>
      <c r="F64" s="52">
        <v>2</v>
      </c>
      <c r="G64" s="108"/>
      <c r="H64" s="54"/>
      <c r="I64" s="55">
        <v>2</v>
      </c>
      <c r="J64" s="56"/>
      <c r="K64" s="55"/>
      <c r="L64" s="56"/>
      <c r="M64" s="55"/>
      <c r="N64" s="56"/>
      <c r="O64" s="52"/>
      <c r="P64" s="111"/>
      <c r="Q64" s="110"/>
      <c r="R64" s="110"/>
      <c r="S64" s="58"/>
      <c r="T64" s="110"/>
      <c r="U64" s="110"/>
      <c r="V64" s="110"/>
      <c r="W64" s="48"/>
    </row>
    <row r="65" spans="1:23" ht="13.35" customHeight="1" x14ac:dyDescent="0.2">
      <c r="B65" s="49">
        <v>47</v>
      </c>
      <c r="C65" s="15" t="s">
        <v>117</v>
      </c>
      <c r="D65" s="50" t="s">
        <v>118</v>
      </c>
      <c r="E65" s="52" t="s">
        <v>32</v>
      </c>
      <c r="F65" s="52">
        <v>3</v>
      </c>
      <c r="G65" s="108"/>
      <c r="H65" s="54"/>
      <c r="I65" s="55"/>
      <c r="J65" s="56"/>
      <c r="K65" s="55">
        <v>3</v>
      </c>
      <c r="L65" s="56"/>
      <c r="M65" s="55"/>
      <c r="N65" s="56"/>
      <c r="O65" s="52"/>
      <c r="P65" s="104"/>
      <c r="Q65" s="160"/>
      <c r="R65" s="48"/>
      <c r="S65" s="48"/>
      <c r="T65" s="48"/>
      <c r="U65" s="48"/>
      <c r="V65" s="48"/>
      <c r="W65" s="48"/>
    </row>
    <row r="66" spans="1:23" ht="13.35" customHeight="1" x14ac:dyDescent="0.2">
      <c r="B66" s="49">
        <v>48</v>
      </c>
      <c r="C66" s="31" t="s">
        <v>119</v>
      </c>
      <c r="D66" s="50" t="s">
        <v>120</v>
      </c>
      <c r="E66" s="112" t="s">
        <v>32</v>
      </c>
      <c r="F66" s="112">
        <v>1</v>
      </c>
      <c r="G66" s="168"/>
      <c r="H66" s="66"/>
      <c r="I66" s="67"/>
      <c r="J66" s="68"/>
      <c r="K66" s="67"/>
      <c r="L66" s="68"/>
      <c r="M66" s="67"/>
      <c r="N66" s="68">
        <v>1</v>
      </c>
      <c r="O66" s="52"/>
      <c r="P66" s="104"/>
      <c r="Q66" s="34"/>
      <c r="R66" s="48"/>
      <c r="S66" s="48"/>
      <c r="T66" s="48"/>
      <c r="U66" s="48"/>
      <c r="V66" s="48"/>
      <c r="W66" s="48"/>
    </row>
    <row r="67" spans="1:23" ht="13.35" customHeight="1" x14ac:dyDescent="0.2">
      <c r="B67" s="49">
        <v>49</v>
      </c>
      <c r="C67" s="31" t="s">
        <v>121</v>
      </c>
      <c r="D67" s="50" t="s">
        <v>122</v>
      </c>
      <c r="E67" s="112" t="s">
        <v>32</v>
      </c>
      <c r="F67" s="112">
        <v>3</v>
      </c>
      <c r="G67" s="168"/>
      <c r="H67" s="66"/>
      <c r="I67" s="67"/>
      <c r="J67" s="68"/>
      <c r="K67" s="67"/>
      <c r="L67" s="68"/>
      <c r="M67" s="67">
        <v>3</v>
      </c>
      <c r="N67" s="68"/>
      <c r="O67" s="52"/>
      <c r="P67" s="111"/>
    </row>
    <row r="68" spans="1:23" ht="13.35" customHeight="1" x14ac:dyDescent="0.2">
      <c r="B68" s="49">
        <v>50</v>
      </c>
      <c r="C68" s="50" t="s">
        <v>157</v>
      </c>
      <c r="D68" s="50" t="s">
        <v>123</v>
      </c>
      <c r="E68" s="52" t="s">
        <v>37</v>
      </c>
      <c r="F68" s="49">
        <v>15</v>
      </c>
      <c r="G68" s="168"/>
      <c r="H68" s="66"/>
      <c r="I68" s="67"/>
      <c r="J68" s="68"/>
      <c r="K68" s="67"/>
      <c r="L68" s="68"/>
      <c r="M68" s="67"/>
      <c r="N68" s="68">
        <v>15</v>
      </c>
      <c r="O68" s="52"/>
      <c r="P68" s="111"/>
      <c r="Q68" s="34"/>
    </row>
    <row r="69" spans="1:23" ht="13.35" customHeight="1" x14ac:dyDescent="0.25">
      <c r="B69" s="239" t="s">
        <v>152</v>
      </c>
      <c r="C69" s="240"/>
      <c r="D69" s="241"/>
      <c r="E69" s="96">
        <f>SUM(H69:O69)</f>
        <v>25</v>
      </c>
      <c r="F69" s="96">
        <f>SUM(F63:F68)</f>
        <v>25</v>
      </c>
      <c r="G69" s="97"/>
      <c r="H69" s="113">
        <v>1</v>
      </c>
      <c r="I69" s="99">
        <v>2</v>
      </c>
      <c r="J69" s="100"/>
      <c r="K69" s="99">
        <v>3</v>
      </c>
      <c r="L69" s="100"/>
      <c r="M69" s="99">
        <f>SUM(M63:M68)</f>
        <v>3</v>
      </c>
      <c r="N69" s="100">
        <f>SUM(N63:N68)</f>
        <v>16</v>
      </c>
      <c r="O69" s="46"/>
      <c r="P69" s="111"/>
    </row>
    <row r="70" spans="1:23" ht="15" customHeight="1" x14ac:dyDescent="0.25">
      <c r="B70" s="201" t="s">
        <v>153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3"/>
      <c r="P70" s="111"/>
    </row>
    <row r="71" spans="1:23" ht="13.35" customHeight="1" x14ac:dyDescent="0.2">
      <c r="B71" s="14">
        <v>51</v>
      </c>
      <c r="C71" s="114" t="s">
        <v>124</v>
      </c>
      <c r="D71" s="115" t="s">
        <v>125</v>
      </c>
      <c r="E71" s="14" t="s">
        <v>32</v>
      </c>
      <c r="F71" s="14">
        <v>1</v>
      </c>
      <c r="G71" s="32"/>
      <c r="H71" s="116"/>
      <c r="I71" s="117"/>
      <c r="J71" s="143"/>
      <c r="K71" s="17"/>
      <c r="L71" s="141">
        <v>1</v>
      </c>
      <c r="M71" s="17"/>
      <c r="N71" s="141"/>
      <c r="O71" s="14"/>
      <c r="P71" s="111"/>
    </row>
    <row r="72" spans="1:23" ht="13.35" customHeight="1" x14ac:dyDescent="0.2">
      <c r="B72" s="14">
        <v>52</v>
      </c>
      <c r="C72" s="118" t="s">
        <v>126</v>
      </c>
      <c r="D72" s="115" t="s">
        <v>127</v>
      </c>
      <c r="E72" s="14" t="s">
        <v>32</v>
      </c>
      <c r="F72" s="14">
        <v>1</v>
      </c>
      <c r="G72" s="32"/>
      <c r="H72" s="116"/>
      <c r="I72" s="117"/>
      <c r="J72" s="143"/>
      <c r="K72" s="17"/>
      <c r="L72" s="141"/>
      <c r="M72" s="17">
        <v>1</v>
      </c>
      <c r="N72" s="141"/>
      <c r="O72" s="14"/>
      <c r="P72" s="111"/>
    </row>
    <row r="73" spans="1:23" ht="13.35" customHeight="1" x14ac:dyDescent="0.2">
      <c r="B73" s="14">
        <v>53</v>
      </c>
      <c r="C73" s="118" t="s">
        <v>128</v>
      </c>
      <c r="D73" s="115" t="s">
        <v>129</v>
      </c>
      <c r="E73" s="14" t="s">
        <v>32</v>
      </c>
      <c r="F73" s="14">
        <v>4</v>
      </c>
      <c r="G73" s="32"/>
      <c r="H73" s="116"/>
      <c r="I73" s="117"/>
      <c r="J73" s="143"/>
      <c r="K73" s="17"/>
      <c r="L73" s="141"/>
      <c r="M73" s="17"/>
      <c r="N73" s="141">
        <v>4</v>
      </c>
      <c r="O73" s="14"/>
      <c r="P73" s="111"/>
    </row>
    <row r="74" spans="1:23" ht="13.35" customHeight="1" x14ac:dyDescent="0.2">
      <c r="B74" s="14">
        <v>54</v>
      </c>
      <c r="C74" s="119" t="s">
        <v>130</v>
      </c>
      <c r="D74" s="115" t="s">
        <v>131</v>
      </c>
      <c r="E74" s="14" t="s">
        <v>25</v>
      </c>
      <c r="F74" s="14">
        <v>6</v>
      </c>
      <c r="G74" s="32"/>
      <c r="H74" s="116"/>
      <c r="I74" s="117"/>
      <c r="J74" s="143"/>
      <c r="K74" s="17"/>
      <c r="L74" s="141"/>
      <c r="M74" s="17"/>
      <c r="N74" s="141"/>
      <c r="O74" s="14">
        <v>6</v>
      </c>
      <c r="P74" s="111"/>
    </row>
    <row r="75" spans="1:23" ht="13.35" customHeight="1" x14ac:dyDescent="0.2">
      <c r="B75" s="207" t="s">
        <v>154</v>
      </c>
      <c r="C75" s="208"/>
      <c r="D75" s="209"/>
      <c r="E75" s="46">
        <v>12</v>
      </c>
      <c r="F75" s="46">
        <v>12</v>
      </c>
      <c r="G75" s="120"/>
      <c r="H75" s="98"/>
      <c r="I75" s="99"/>
      <c r="J75" s="100"/>
      <c r="K75" s="99"/>
      <c r="L75" s="100">
        <v>1</v>
      </c>
      <c r="M75" s="99">
        <v>1</v>
      </c>
      <c r="N75" s="100">
        <v>4</v>
      </c>
      <c r="O75" s="46">
        <v>6</v>
      </c>
      <c r="P75" s="111"/>
    </row>
    <row r="76" spans="1:23" s="128" customFormat="1" ht="16.5" customHeight="1" x14ac:dyDescent="0.2">
      <c r="A76" s="121"/>
      <c r="B76" s="247" t="s">
        <v>132</v>
      </c>
      <c r="C76" s="247"/>
      <c r="D76" s="247"/>
      <c r="E76" s="122">
        <f>E75+E69+E61+E60+E34+E18</f>
        <v>160</v>
      </c>
      <c r="F76" s="122">
        <f>F75+F69+F61+F60+F34+F18</f>
        <v>156</v>
      </c>
      <c r="G76" s="123">
        <f>G69+G60+G34+G18</f>
        <v>4</v>
      </c>
      <c r="H76" s="146">
        <f t="shared" ref="H76:O76" si="1">H75+H69+H61+H60+H34+H18</f>
        <v>20</v>
      </c>
      <c r="I76" s="125">
        <f t="shared" si="1"/>
        <v>20</v>
      </c>
      <c r="J76" s="124">
        <f t="shared" si="1"/>
        <v>20</v>
      </c>
      <c r="K76" s="125">
        <f t="shared" si="1"/>
        <v>20</v>
      </c>
      <c r="L76" s="124">
        <f t="shared" si="1"/>
        <v>20</v>
      </c>
      <c r="M76" s="125">
        <f t="shared" si="1"/>
        <v>20</v>
      </c>
      <c r="N76" s="124">
        <f t="shared" si="1"/>
        <v>20</v>
      </c>
      <c r="O76" s="122">
        <f t="shared" si="1"/>
        <v>20</v>
      </c>
      <c r="P76" s="126"/>
      <c r="Q76" s="164"/>
    </row>
    <row r="77" spans="1:23" ht="13.35" customHeight="1" x14ac:dyDescent="0.2">
      <c r="B77" s="14">
        <v>55</v>
      </c>
      <c r="C77" s="115" t="s">
        <v>133</v>
      </c>
      <c r="D77" s="115" t="s">
        <v>134</v>
      </c>
      <c r="E77" s="129" t="s">
        <v>32</v>
      </c>
      <c r="F77" s="129">
        <v>1</v>
      </c>
      <c r="G77" s="142"/>
      <c r="H77" s="130">
        <v>1</v>
      </c>
      <c r="I77" s="131"/>
      <c r="J77" s="132"/>
      <c r="K77" s="133"/>
      <c r="L77" s="134"/>
      <c r="M77" s="135"/>
      <c r="N77" s="136"/>
      <c r="O77" s="137"/>
      <c r="P77" s="104"/>
    </row>
    <row r="78" spans="1:23" s="139" customFormat="1" x14ac:dyDescent="0.2">
      <c r="A78" s="138"/>
      <c r="B78" s="14">
        <v>56</v>
      </c>
      <c r="C78" s="115" t="s">
        <v>135</v>
      </c>
      <c r="D78" s="115" t="s">
        <v>136</v>
      </c>
      <c r="E78" s="129" t="s">
        <v>32</v>
      </c>
      <c r="F78" s="129">
        <v>1</v>
      </c>
      <c r="G78" s="142"/>
      <c r="H78" s="130"/>
      <c r="I78" s="131">
        <v>1</v>
      </c>
      <c r="J78" s="132"/>
      <c r="K78" s="133"/>
      <c r="L78" s="134"/>
      <c r="M78" s="135"/>
      <c r="N78" s="136"/>
      <c r="O78" s="137"/>
      <c r="Q78" s="165"/>
    </row>
    <row r="79" spans="1:23" s="139" customFormat="1" x14ac:dyDescent="0.2">
      <c r="A79" s="138"/>
      <c r="B79" s="14">
        <v>57</v>
      </c>
      <c r="C79" s="115" t="s">
        <v>137</v>
      </c>
      <c r="D79" s="115" t="s">
        <v>138</v>
      </c>
      <c r="E79" s="129" t="s">
        <v>32</v>
      </c>
      <c r="F79" s="129">
        <v>1</v>
      </c>
      <c r="G79" s="142"/>
      <c r="H79" s="130"/>
      <c r="I79" s="131"/>
      <c r="J79" s="132">
        <v>1</v>
      </c>
      <c r="K79" s="133"/>
      <c r="L79" s="134"/>
      <c r="M79" s="135"/>
      <c r="N79" s="136"/>
      <c r="O79" s="137"/>
      <c r="Q79" s="165"/>
    </row>
    <row r="80" spans="1:23" s="139" customFormat="1" x14ac:dyDescent="0.2">
      <c r="A80" s="138"/>
      <c r="B80" s="211"/>
      <c r="C80" s="212"/>
      <c r="D80" s="213"/>
      <c r="E80" s="129">
        <v>163</v>
      </c>
      <c r="F80" s="129">
        <v>3</v>
      </c>
      <c r="G80" s="214"/>
      <c r="H80" s="215"/>
      <c r="I80" s="215"/>
      <c r="J80" s="215"/>
      <c r="K80" s="215"/>
      <c r="L80" s="215"/>
      <c r="M80" s="215"/>
      <c r="N80" s="215"/>
      <c r="O80" s="216"/>
      <c r="Q80" s="165"/>
    </row>
    <row r="81" spans="1:17" s="139" customFormat="1" x14ac:dyDescent="0.2">
      <c r="A81" s="138"/>
      <c r="B81" s="144"/>
      <c r="C81" s="144"/>
      <c r="D81" s="44" t="s">
        <v>139</v>
      </c>
      <c r="E81" s="2"/>
      <c r="F81" s="2"/>
      <c r="G81" s="2"/>
      <c r="H81" s="2"/>
      <c r="I81" s="2"/>
      <c r="J81" s="144"/>
      <c r="K81" s="144"/>
      <c r="L81" s="144"/>
      <c r="M81" s="144"/>
      <c r="N81" s="144"/>
      <c r="O81" s="144"/>
      <c r="Q81" s="165"/>
    </row>
    <row r="82" spans="1:17" s="139" customFormat="1" x14ac:dyDescent="0.2">
      <c r="A82" s="138"/>
      <c r="B82" s="145"/>
      <c r="C82" s="145"/>
      <c r="D82" s="145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Q82" s="165"/>
    </row>
    <row r="83" spans="1:17" s="139" customFormat="1" x14ac:dyDescent="0.2">
      <c r="A83" s="138"/>
      <c r="B83" s="145"/>
      <c r="C83" s="145"/>
      <c r="D83" s="145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Q83" s="165"/>
    </row>
    <row r="84" spans="1:17" s="139" customFormat="1" x14ac:dyDescent="0.2">
      <c r="A84" s="138"/>
      <c r="B84" s="145"/>
      <c r="C84" s="145"/>
      <c r="D84" s="145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Q84" s="165"/>
    </row>
    <row r="85" spans="1:17" s="139" customFormat="1" x14ac:dyDescent="0.2">
      <c r="A85" s="138"/>
      <c r="B85" s="145"/>
      <c r="C85" s="145"/>
      <c r="D85" s="145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Q85" s="165"/>
    </row>
    <row r="86" spans="1:17" s="139" customFormat="1" x14ac:dyDescent="0.2">
      <c r="A86" s="138"/>
      <c r="B86" s="145"/>
      <c r="C86" s="145"/>
      <c r="D86" s="14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Q86" s="165"/>
    </row>
    <row r="87" spans="1:17" s="139" customFormat="1" x14ac:dyDescent="0.2">
      <c r="A87" s="138"/>
      <c r="B87" s="145"/>
      <c r="C87" s="145"/>
      <c r="D87" s="145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Q87" s="165"/>
    </row>
    <row r="88" spans="1:17" s="139" customFormat="1" x14ac:dyDescent="0.2">
      <c r="A88" s="138"/>
      <c r="B88" s="145"/>
      <c r="C88" s="145"/>
      <c r="D88" s="145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Q88" s="165"/>
    </row>
    <row r="89" spans="1:17" s="139" customFormat="1" x14ac:dyDescent="0.2">
      <c r="A89" s="138"/>
      <c r="B89" s="145"/>
      <c r="C89" s="145"/>
      <c r="D89" s="145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Q89" s="165"/>
    </row>
    <row r="90" spans="1:17" s="139" customFormat="1" x14ac:dyDescent="0.2">
      <c r="A90" s="138"/>
      <c r="B90" s="145"/>
      <c r="C90" s="145"/>
      <c r="D90" s="145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Q90" s="165"/>
    </row>
    <row r="91" spans="1:17" s="139" customFormat="1" x14ac:dyDescent="0.2">
      <c r="A91" s="138"/>
      <c r="B91" s="145"/>
      <c r="C91" s="145"/>
      <c r="D91" s="145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Q91" s="165"/>
    </row>
    <row r="92" spans="1:17" s="139" customFormat="1" x14ac:dyDescent="0.2">
      <c r="A92" s="138"/>
      <c r="B92" s="145"/>
      <c r="C92" s="145"/>
      <c r="D92" s="145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Q92" s="165"/>
    </row>
    <row r="93" spans="1:17" s="139" customFormat="1" x14ac:dyDescent="0.2">
      <c r="A93" s="138"/>
      <c r="B93" s="145"/>
      <c r="C93" s="145"/>
      <c r="D93" s="14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Q93" s="165"/>
    </row>
    <row r="94" spans="1:17" s="139" customFormat="1" x14ac:dyDescent="0.2">
      <c r="A94" s="138"/>
      <c r="B94" s="145"/>
      <c r="C94" s="145"/>
      <c r="D94" s="145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Q94" s="165"/>
    </row>
    <row r="95" spans="1:17" s="139" customFormat="1" x14ac:dyDescent="0.2">
      <c r="A95" s="138"/>
      <c r="B95" s="145"/>
      <c r="C95" s="145"/>
      <c r="D95" s="145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Q95" s="165"/>
    </row>
    <row r="96" spans="1:17" s="139" customFormat="1" x14ac:dyDescent="0.2">
      <c r="A96" s="138"/>
      <c r="B96" s="145"/>
      <c r="C96" s="145"/>
      <c r="D96" s="145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Q96" s="165"/>
    </row>
    <row r="97" spans="1:17" s="139" customFormat="1" x14ac:dyDescent="0.2">
      <c r="A97" s="138"/>
      <c r="B97" s="145"/>
      <c r="C97" s="145"/>
      <c r="D97" s="145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Q97" s="165"/>
    </row>
    <row r="98" spans="1:17" s="139" customFormat="1" x14ac:dyDescent="0.2">
      <c r="A98" s="138"/>
      <c r="B98" s="145"/>
      <c r="C98" s="145"/>
      <c r="D98" s="145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Q98" s="165"/>
    </row>
    <row r="99" spans="1:17" s="139" customFormat="1" x14ac:dyDescent="0.2">
      <c r="A99" s="138"/>
      <c r="B99" s="145"/>
      <c r="C99" s="145"/>
      <c r="D99" s="145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Q99" s="165"/>
    </row>
    <row r="100" spans="1:17" s="139" customFormat="1" x14ac:dyDescent="0.2">
      <c r="A100" s="138"/>
      <c r="B100" s="145"/>
      <c r="C100" s="145"/>
      <c r="D100" s="145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Q100" s="165"/>
    </row>
    <row r="101" spans="1:17" s="139" customFormat="1" x14ac:dyDescent="0.2">
      <c r="A101" s="138"/>
      <c r="B101" s="145"/>
      <c r="C101" s="145"/>
      <c r="D101" s="145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Q101" s="165"/>
    </row>
    <row r="102" spans="1:17" s="139" customFormat="1" x14ac:dyDescent="0.2">
      <c r="A102" s="138"/>
      <c r="B102" s="145"/>
      <c r="C102" s="145"/>
      <c r="D102" s="145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Q102" s="165"/>
    </row>
    <row r="103" spans="1:17" s="139" customFormat="1" x14ac:dyDescent="0.2">
      <c r="A103" s="138"/>
      <c r="B103" s="145"/>
      <c r="C103" s="145"/>
      <c r="D103" s="145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Q103" s="165"/>
    </row>
    <row r="104" spans="1:17" s="139" customFormat="1" x14ac:dyDescent="0.2">
      <c r="A104" s="138"/>
      <c r="B104" s="145"/>
      <c r="C104" s="145"/>
      <c r="D104" s="145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Q104" s="165"/>
    </row>
    <row r="105" spans="1:17" s="139" customFormat="1" x14ac:dyDescent="0.2">
      <c r="A105" s="138"/>
      <c r="B105" s="145"/>
      <c r="C105" s="145"/>
      <c r="D105" s="145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Q105" s="165"/>
    </row>
    <row r="106" spans="1:17" s="139" customFormat="1" x14ac:dyDescent="0.2">
      <c r="A106" s="138"/>
      <c r="B106" s="145"/>
      <c r="C106" s="145"/>
      <c r="D106" s="14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Q106" s="165"/>
    </row>
    <row r="107" spans="1:17" s="139" customFormat="1" x14ac:dyDescent="0.2">
      <c r="A107" s="138"/>
      <c r="B107" s="145"/>
      <c r="C107" s="145"/>
      <c r="D107" s="145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Q107" s="165"/>
    </row>
    <row r="108" spans="1:17" s="139" customFormat="1" x14ac:dyDescent="0.2">
      <c r="A108" s="138"/>
      <c r="B108" s="145"/>
      <c r="C108" s="145"/>
      <c r="D108" s="145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Q108" s="165"/>
    </row>
    <row r="109" spans="1:17" s="139" customFormat="1" x14ac:dyDescent="0.2">
      <c r="A109" s="138"/>
      <c r="B109" s="145"/>
      <c r="C109" s="145"/>
      <c r="D109" s="145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Q109" s="165"/>
    </row>
    <row r="110" spans="1:17" s="139" customFormat="1" x14ac:dyDescent="0.2">
      <c r="A110" s="138"/>
      <c r="B110" s="145"/>
      <c r="C110" s="145"/>
      <c r="D110" s="145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Q110" s="165"/>
    </row>
    <row r="111" spans="1:17" s="139" customFormat="1" x14ac:dyDescent="0.2">
      <c r="A111" s="138"/>
      <c r="B111" s="145"/>
      <c r="C111" s="145"/>
      <c r="D111" s="145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Q111" s="165"/>
    </row>
    <row r="112" spans="1:17" s="139" customFormat="1" x14ac:dyDescent="0.2">
      <c r="A112" s="138"/>
      <c r="B112" s="145"/>
      <c r="C112" s="145"/>
      <c r="D112" s="145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Q112" s="165"/>
    </row>
    <row r="113" spans="1:17" s="139" customFormat="1" x14ac:dyDescent="0.2">
      <c r="A113" s="138"/>
      <c r="B113" s="145"/>
      <c r="C113" s="145"/>
      <c r="D113" s="145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Q113" s="165"/>
    </row>
    <row r="114" spans="1:17" s="139" customFormat="1" x14ac:dyDescent="0.2">
      <c r="A114" s="138"/>
      <c r="B114" s="145"/>
      <c r="C114" s="145"/>
      <c r="D114" s="145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Q114" s="165"/>
    </row>
    <row r="115" spans="1:17" s="139" customFormat="1" x14ac:dyDescent="0.2">
      <c r="A115" s="138"/>
      <c r="B115" s="145"/>
      <c r="C115" s="145"/>
      <c r="D115" s="145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Q115" s="165"/>
    </row>
    <row r="116" spans="1:17" s="139" customFormat="1" x14ac:dyDescent="0.2">
      <c r="A116" s="138"/>
      <c r="B116" s="145"/>
      <c r="C116" s="145"/>
      <c r="D116" s="145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Q116" s="165"/>
    </row>
    <row r="117" spans="1:17" s="139" customFormat="1" x14ac:dyDescent="0.2">
      <c r="A117" s="138"/>
      <c r="B117" s="145"/>
      <c r="C117" s="145"/>
      <c r="D117" s="145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Q117" s="165"/>
    </row>
    <row r="118" spans="1:17" s="139" customFormat="1" x14ac:dyDescent="0.2">
      <c r="A118" s="138"/>
      <c r="B118" s="145"/>
      <c r="C118" s="145"/>
      <c r="D118" s="145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Q118" s="165"/>
    </row>
    <row r="119" spans="1:17" s="139" customFormat="1" x14ac:dyDescent="0.2">
      <c r="A119" s="138"/>
      <c r="B119" s="145"/>
      <c r="C119" s="145"/>
      <c r="D119" s="145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Q119" s="165"/>
    </row>
    <row r="120" spans="1:17" s="139" customFormat="1" x14ac:dyDescent="0.2">
      <c r="A120" s="138"/>
      <c r="B120" s="145"/>
      <c r="C120" s="145"/>
      <c r="D120" s="145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Q120" s="165"/>
    </row>
    <row r="121" spans="1:17" s="139" customFormat="1" x14ac:dyDescent="0.2">
      <c r="A121" s="138"/>
      <c r="B121" s="145"/>
      <c r="C121" s="145"/>
      <c r="D121" s="145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Q121" s="165"/>
    </row>
    <row r="122" spans="1:17" s="139" customFormat="1" x14ac:dyDescent="0.2">
      <c r="A122" s="138"/>
      <c r="B122" s="145"/>
      <c r="C122" s="145"/>
      <c r="D122" s="145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Q122" s="165"/>
    </row>
    <row r="123" spans="1:17" s="139" customFormat="1" x14ac:dyDescent="0.2">
      <c r="A123" s="138"/>
      <c r="B123" s="145"/>
      <c r="C123" s="145"/>
      <c r="D123" s="145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Q123" s="165"/>
    </row>
    <row r="124" spans="1:17" s="139" customFormat="1" x14ac:dyDescent="0.2">
      <c r="A124" s="138"/>
      <c r="B124" s="145"/>
      <c r="C124" s="145"/>
      <c r="D124" s="145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Q124" s="165"/>
    </row>
    <row r="125" spans="1:17" s="139" customFormat="1" x14ac:dyDescent="0.2">
      <c r="A125" s="138"/>
      <c r="B125" s="145"/>
      <c r="C125" s="145"/>
      <c r="D125" s="145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Q125" s="165"/>
    </row>
    <row r="126" spans="1:17" s="139" customFormat="1" x14ac:dyDescent="0.2">
      <c r="A126" s="138"/>
      <c r="B126" s="145"/>
      <c r="C126" s="145"/>
      <c r="D126" s="145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Q126" s="165"/>
    </row>
    <row r="127" spans="1:17" s="139" customFormat="1" x14ac:dyDescent="0.2">
      <c r="A127" s="138"/>
      <c r="B127" s="145"/>
      <c r="C127" s="145"/>
      <c r="D127" s="145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Q127" s="165"/>
    </row>
    <row r="128" spans="1:17" s="139" customFormat="1" x14ac:dyDescent="0.2">
      <c r="A128" s="138"/>
      <c r="B128" s="145"/>
      <c r="C128" s="145"/>
      <c r="D128" s="145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Q128" s="165"/>
    </row>
    <row r="129" spans="1:17" s="139" customFormat="1" x14ac:dyDescent="0.2">
      <c r="A129" s="138"/>
      <c r="B129" s="145"/>
      <c r="C129" s="145"/>
      <c r="D129" s="145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Q129" s="165"/>
    </row>
    <row r="130" spans="1:17" s="139" customFormat="1" x14ac:dyDescent="0.2">
      <c r="A130" s="138"/>
      <c r="B130" s="145"/>
      <c r="C130" s="145"/>
      <c r="D130" s="145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Q130" s="165"/>
    </row>
    <row r="131" spans="1:17" s="139" customFormat="1" x14ac:dyDescent="0.2">
      <c r="A131" s="138"/>
      <c r="B131" s="145"/>
      <c r="C131" s="145"/>
      <c r="D131" s="145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Q131" s="165"/>
    </row>
    <row r="132" spans="1:17" s="139" customFormat="1" x14ac:dyDescent="0.2">
      <c r="A132" s="138"/>
      <c r="B132" s="145"/>
      <c r="C132" s="145"/>
      <c r="D132" s="145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Q132" s="165"/>
    </row>
  </sheetData>
  <mergeCells count="29">
    <mergeCell ref="B80:D80"/>
    <mergeCell ref="G80:O80"/>
    <mergeCell ref="B18:D18"/>
    <mergeCell ref="B19:O19"/>
    <mergeCell ref="B34:D34"/>
    <mergeCell ref="B35:O35"/>
    <mergeCell ref="B60:D60"/>
    <mergeCell ref="B61:D61"/>
    <mergeCell ref="B62:O62"/>
    <mergeCell ref="B69:D69"/>
    <mergeCell ref="B70:O70"/>
    <mergeCell ref="B75:D75"/>
    <mergeCell ref="B76:D76"/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</mergeCells>
  <pageMargins left="0.54" right="0.26" top="0.19685039370078741" bottom="0.22" header="0.15748031496062992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1.kurss</vt:lpstr>
      <vt:lpstr>2.kurss</vt:lpstr>
      <vt:lpstr>3.kurss</vt:lpstr>
      <vt:lpstr>4.kurss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Dace-S</cp:lastModifiedBy>
  <cp:lastPrinted>2019-05-20T12:16:52Z</cp:lastPrinted>
  <dcterms:created xsi:type="dcterms:W3CDTF">2019-01-07T11:35:37Z</dcterms:created>
  <dcterms:modified xsi:type="dcterms:W3CDTF">2020-06-09T09:23:16Z</dcterms:modified>
</cp:coreProperties>
</file>