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025" tabRatio="768" activeTab="3"/>
  </bookViews>
  <sheets>
    <sheet name="Laukkop. nep.l" sheetId="1" r:id="rId1"/>
    <sheet name="Dārzkop. nep.l" sheetId="2" r:id="rId2"/>
    <sheet name="Ciltsl. zoot. nep.l" sheetId="3" r:id="rId3"/>
    <sheet name="Lauks. uz. vad. nep.l" sheetId="4" r:id="rId4"/>
  </sheets>
  <definedNames>
    <definedName name="_xlnm.Print_Titles" localSheetId="2">'Ciltsl. zoot. nep.l'!$7:$9</definedName>
    <definedName name="_xlnm.Print_Titles" localSheetId="1">'Dārzkop. nep.l'!$7:$9</definedName>
    <definedName name="_xlnm.Print_Titles" localSheetId="0">'Laukkop. nep.l'!$7:$9</definedName>
    <definedName name="_xlnm.Print_Titles" localSheetId="3">'Lauks. uz. vad. nep.l'!$7:$9</definedName>
  </definedNames>
  <calcPr fullCalcOnLoad="1"/>
</workbook>
</file>

<file path=xl/sharedStrings.xml><?xml version="1.0" encoding="utf-8"?>
<sst xmlns="http://schemas.openxmlformats.org/spreadsheetml/2006/main" count="812" uniqueCount="271">
  <si>
    <t>Kods</t>
  </si>
  <si>
    <t xml:space="preserve">Apjoms </t>
  </si>
  <si>
    <t>kopā</t>
  </si>
  <si>
    <t>KP</t>
  </si>
  <si>
    <t>Filz1018</t>
  </si>
  <si>
    <t>E</t>
  </si>
  <si>
    <t>I</t>
  </si>
  <si>
    <t>VidZ3006</t>
  </si>
  <si>
    <t>Patentzinība un standarti</t>
  </si>
  <si>
    <t>Biometrija</t>
  </si>
  <si>
    <t>Ķīmi1012</t>
  </si>
  <si>
    <t>Ķīmija</t>
  </si>
  <si>
    <t>Biol1010</t>
  </si>
  <si>
    <t>Zooloģija</t>
  </si>
  <si>
    <t>Dzīvnieku fizioloģija</t>
  </si>
  <si>
    <t>Augu fizioloģija I</t>
  </si>
  <si>
    <t>Biol1001</t>
  </si>
  <si>
    <t>Botānika</t>
  </si>
  <si>
    <t>Pētījumu metodika</t>
  </si>
  <si>
    <t>LauZ4010</t>
  </si>
  <si>
    <t>k.d.</t>
  </si>
  <si>
    <t>LauZ3005</t>
  </si>
  <si>
    <t>Ekonomikas teorija</t>
  </si>
  <si>
    <t>Biol3008</t>
  </si>
  <si>
    <t>Mikrobioloģija</t>
  </si>
  <si>
    <t>LauZ4031</t>
  </si>
  <si>
    <t>LauZ3087</t>
  </si>
  <si>
    <t>Biol4002</t>
  </si>
  <si>
    <t>Augu biotehnoloģija</t>
  </si>
  <si>
    <t>LauZ4020</t>
  </si>
  <si>
    <t>Tirgzinība</t>
  </si>
  <si>
    <t>Biol3006</t>
  </si>
  <si>
    <t>Augu fizioloģija II</t>
  </si>
  <si>
    <t>Augsnes zinātne</t>
  </si>
  <si>
    <t>Laukkopība</t>
  </si>
  <si>
    <t>Agroķīmija</t>
  </si>
  <si>
    <t>Augu aizsardzība</t>
  </si>
  <si>
    <t>Entomoloģija</t>
  </si>
  <si>
    <t>Fitopatoloģija</t>
  </si>
  <si>
    <t>Pļavkopība</t>
  </si>
  <si>
    <t>LauZ4006</t>
  </si>
  <si>
    <t>Ģenētika un selekcija</t>
  </si>
  <si>
    <t>LauZ4097</t>
  </si>
  <si>
    <t>Dzīvnieku ēdināšana</t>
  </si>
  <si>
    <t>LauZ1002</t>
  </si>
  <si>
    <t>Agronomija</t>
  </si>
  <si>
    <t>Laukkopība I</t>
  </si>
  <si>
    <t>Laukkopība II</t>
  </si>
  <si>
    <t>Kopā</t>
  </si>
  <si>
    <t>LauZ4030</t>
  </si>
  <si>
    <t>Citi4016</t>
  </si>
  <si>
    <t>Ia</t>
  </si>
  <si>
    <t>Agrofizika</t>
  </si>
  <si>
    <t>Biškopība</t>
  </si>
  <si>
    <t>Dārzkopība</t>
  </si>
  <si>
    <t>t.sk.           k.d.</t>
  </si>
  <si>
    <t>1.           sem.</t>
  </si>
  <si>
    <t>2.                sem.</t>
  </si>
  <si>
    <t>Kontro-les veids</t>
  </si>
  <si>
    <t>Praktiskā lauku saimniecība</t>
  </si>
  <si>
    <t>LauZ3053</t>
  </si>
  <si>
    <t>Daiļdārzkopība</t>
  </si>
  <si>
    <t>LauZ4028</t>
  </si>
  <si>
    <t>Puķkopība</t>
  </si>
  <si>
    <t>LauZ4159</t>
  </si>
  <si>
    <t>Apstādījumi</t>
  </si>
  <si>
    <t>LauZ3022</t>
  </si>
  <si>
    <t>LauZ3023</t>
  </si>
  <si>
    <t>LauZ3014</t>
  </si>
  <si>
    <t>N.p.k.</t>
  </si>
  <si>
    <t>Studiju kursi</t>
  </si>
  <si>
    <t>Barības līdzekļi</t>
  </si>
  <si>
    <t>Dzīvnieku audzēšana un ciltsdarbs</t>
  </si>
  <si>
    <t>Govkopība</t>
  </si>
  <si>
    <t>LauZ4093</t>
  </si>
  <si>
    <t>Cūkkopība</t>
  </si>
  <si>
    <t>Putnkopība</t>
  </si>
  <si>
    <t>Zirgkopība</t>
  </si>
  <si>
    <t>Lauksaimniecības mehanizācija</t>
  </si>
  <si>
    <t>Dzemdniecība un ginekoloģija</t>
  </si>
  <si>
    <t>Veterinārijas pamati</t>
  </si>
  <si>
    <t>Lauksaimniecības produktu pārstrāde</t>
  </si>
  <si>
    <t>Lopkopība I</t>
  </si>
  <si>
    <t>Lopkopība II</t>
  </si>
  <si>
    <t>Agrārpolitika</t>
  </si>
  <si>
    <t xml:space="preserve">Augsnes zinātne un agroķīmija </t>
  </si>
  <si>
    <t>k.d</t>
  </si>
  <si>
    <t xml:space="preserve">Lopbarības ražošana </t>
  </si>
  <si>
    <t xml:space="preserve">Laukkopība </t>
  </si>
  <si>
    <t>Bakalaura darbs I</t>
  </si>
  <si>
    <t>Bakalaura darbs II</t>
  </si>
  <si>
    <t>Bakalaura darbs III</t>
  </si>
  <si>
    <t>Bakalaura darbs IV</t>
  </si>
  <si>
    <t>1.gads</t>
  </si>
  <si>
    <t>2.gads</t>
  </si>
  <si>
    <t>3.gads</t>
  </si>
  <si>
    <t>4.gads</t>
  </si>
  <si>
    <t>5.gads</t>
  </si>
  <si>
    <t>Augļkopība I</t>
  </si>
  <si>
    <t>t.sk. k.d.</t>
  </si>
  <si>
    <t>Ģenētika</t>
  </si>
  <si>
    <t>Mazie atgremotājdzīvnieki</t>
  </si>
  <si>
    <t>t.sk.         k.d.</t>
  </si>
  <si>
    <t>Uzņēmējdarbība lauksaimniecībā II</t>
  </si>
  <si>
    <t>Filozofija, ētika, estētika</t>
  </si>
  <si>
    <t>Grāmatvedība un investīcijas</t>
  </si>
  <si>
    <t>Dzīvnieku anatomija un fizioloģija</t>
  </si>
  <si>
    <t>Augļkopība II</t>
  </si>
  <si>
    <t>Dārzeņkopība I</t>
  </si>
  <si>
    <t>Dārzeņkopība II</t>
  </si>
  <si>
    <t>Ģenētika un dārzaugu selekcija</t>
  </si>
  <si>
    <t>Dārzkopība I</t>
  </si>
  <si>
    <t>Dārzkopība II</t>
  </si>
  <si>
    <t>Augkopība un pļavkopība</t>
  </si>
  <si>
    <t>LauZ3004</t>
  </si>
  <si>
    <t xml:space="preserve">Uzņēmējdarbība lauksaimniecībā </t>
  </si>
  <si>
    <t xml:space="preserve">Daļas kopapjoms  </t>
  </si>
  <si>
    <t>Daļas kopapjoms KP</t>
  </si>
  <si>
    <t>Daļas kopajoms KP</t>
  </si>
  <si>
    <t>N.pk.</t>
  </si>
  <si>
    <t>Laukkopības pamati</t>
  </si>
  <si>
    <t>Organizāciju psiholoģija un vadībzinības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</si>
  <si>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</si>
  <si>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</si>
  <si>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</si>
  <si>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</si>
  <si>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</si>
  <si>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</si>
  <si>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</si>
  <si>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</si>
  <si>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Ekoloģija un vides aizsardzība</t>
  </si>
  <si>
    <t>Darba un civilā aizsardzība</t>
  </si>
  <si>
    <t>Lauksaimniecība resursi</t>
  </si>
  <si>
    <t>Lauksaimniecības likumumdošana</t>
  </si>
  <si>
    <t xml:space="preserve">Dārzkopības produkcijas ražošana I </t>
  </si>
  <si>
    <t>Dārzkopības produkcijas ražošana II</t>
  </si>
  <si>
    <t>Dārzkopības produkcijas ražošana III</t>
  </si>
  <si>
    <t>Augkopības produkcijas ražošana I</t>
  </si>
  <si>
    <t>Augkopības produkcijas ražošana II</t>
  </si>
  <si>
    <t>Lauksaimniecības pamati</t>
  </si>
  <si>
    <t xml:space="preserve">LauZ4004 </t>
  </si>
  <si>
    <t>Augkopība</t>
  </si>
  <si>
    <t>LauZ4151</t>
  </si>
  <si>
    <t>LauZ4152</t>
  </si>
  <si>
    <t>LauZ4153</t>
  </si>
  <si>
    <t>LauZ4154</t>
  </si>
  <si>
    <t>Augsnes zinātne un agroķīmija</t>
  </si>
  <si>
    <t>Netradicionālā dārzkopība</t>
  </si>
  <si>
    <t>LauZ4027</t>
  </si>
  <si>
    <t>Psih1011</t>
  </si>
  <si>
    <t>Profesionālā angļu/vācu valoda lauksaimniecībā I</t>
  </si>
  <si>
    <t>Profesionālā angļu/vācu valoda lauksaimniecībā II</t>
  </si>
  <si>
    <t>Biol1015</t>
  </si>
  <si>
    <t>Fizi2036</t>
  </si>
  <si>
    <t>LauZ2109</t>
  </si>
  <si>
    <t>Ekon2126</t>
  </si>
  <si>
    <t>LauZ2046</t>
  </si>
  <si>
    <t>LauZ2044</t>
  </si>
  <si>
    <t>LauZ2043</t>
  </si>
  <si>
    <t>PārZ3065</t>
  </si>
  <si>
    <t>Ekon2127</t>
  </si>
  <si>
    <t>LauZP051</t>
  </si>
  <si>
    <t>LauZ2042</t>
  </si>
  <si>
    <t>LauZ3138</t>
  </si>
  <si>
    <t>LauZ4228</t>
  </si>
  <si>
    <t>LauZ3137</t>
  </si>
  <si>
    <t>LauZ4231</t>
  </si>
  <si>
    <t>LauZP056</t>
  </si>
  <si>
    <t>LauZP050</t>
  </si>
  <si>
    <t>Biol3014</t>
  </si>
  <si>
    <t>Ekon2130</t>
  </si>
  <si>
    <t>LauZ3122</t>
  </si>
  <si>
    <t>LauZ3157</t>
  </si>
  <si>
    <t>Lauksaimniecības zemju pārvaldība</t>
  </si>
  <si>
    <t>LauZ4240</t>
  </si>
  <si>
    <t>LauZ3139</t>
  </si>
  <si>
    <t>LauZ4241</t>
  </si>
  <si>
    <t>LauZP059</t>
  </si>
  <si>
    <t>LauZ2052</t>
  </si>
  <si>
    <t>LauZ2051</t>
  </si>
  <si>
    <t>LauZ4243</t>
  </si>
  <si>
    <t>LauZ3145</t>
  </si>
  <si>
    <t>LauZ3146</t>
  </si>
  <si>
    <t>LauZ3153</t>
  </si>
  <si>
    <t>LauZ4244</t>
  </si>
  <si>
    <t>LauZ2050</t>
  </si>
  <si>
    <t>LauZ3155</t>
  </si>
  <si>
    <t>Vete4095</t>
  </si>
  <si>
    <t>Vete4090</t>
  </si>
  <si>
    <t>LauZP061</t>
  </si>
  <si>
    <t>LauZ2047</t>
  </si>
  <si>
    <t>LauZ2041</t>
  </si>
  <si>
    <t>LauZ2040</t>
  </si>
  <si>
    <t>LauZ3147</t>
  </si>
  <si>
    <t>LauZ3148</t>
  </si>
  <si>
    <t>LauZ4237</t>
  </si>
  <si>
    <t>Lopkopības produktu ražošana I</t>
  </si>
  <si>
    <t>Lopkopības produktu ražošana II</t>
  </si>
  <si>
    <t>LauZ3154</t>
  </si>
  <si>
    <t>LauZ3156</t>
  </si>
  <si>
    <t>LauZ2048</t>
  </si>
  <si>
    <t>Uzņēmējdarbība lauksaimniecībā  I</t>
  </si>
  <si>
    <t>Vete2023</t>
  </si>
  <si>
    <t>* Studējošais izvēlas vienu no valodām</t>
  </si>
  <si>
    <t>*- Studējošais izvēlas vienu no valodām</t>
  </si>
  <si>
    <t>Vete2022</t>
  </si>
  <si>
    <t>LauZP065</t>
  </si>
  <si>
    <t xml:space="preserve">LauZP063 </t>
  </si>
  <si>
    <t>LauZ3159</t>
  </si>
  <si>
    <t> LauZ3160</t>
  </si>
  <si>
    <t>LauZ4245</t>
  </si>
  <si>
    <t>LauZ4246</t>
  </si>
  <si>
    <t xml:space="preserve">LauZP062 </t>
  </si>
  <si>
    <t xml:space="preserve">LauZP064 </t>
  </si>
  <si>
    <t>Lopkopība</t>
  </si>
  <si>
    <t xml:space="preserve">LauZP067 </t>
  </si>
  <si>
    <t xml:space="preserve">LauZP066 </t>
  </si>
  <si>
    <t>Uzņēmējdarbība lauksaimniecībā</t>
  </si>
  <si>
    <t xml:space="preserve">LauZP070 </t>
  </si>
  <si>
    <t xml:space="preserve">LauZP068 </t>
  </si>
  <si>
    <t xml:space="preserve">LauZP069 </t>
  </si>
  <si>
    <t>LauZ4248</t>
  </si>
  <si>
    <t>LauZ3046</t>
  </si>
  <si>
    <t>LauZ4247</t>
  </si>
  <si>
    <t xml:space="preserve">Daļas kopapjoms KP  </t>
  </si>
  <si>
    <t>Vispārizglītojošie studiju kursi (Bv)</t>
  </si>
  <si>
    <t xml:space="preserve"> Nozares teorētiskie pamatkursi (Bt)</t>
  </si>
  <si>
    <t xml:space="preserve"> Nozares profesionālās specializācijas kursi (SpOK, SpVK)</t>
  </si>
  <si>
    <t xml:space="preserve"> Brīvās izvēles  kursi (Bik, Biv)</t>
  </si>
  <si>
    <t>Gala pārbaudījumi: Bakalaura  darbs (GP)</t>
  </si>
  <si>
    <t xml:space="preserve">Apstiprināts LLU  LF Domes sēdē </t>
  </si>
  <si>
    <t>Prakses (SpOK, SpVK)</t>
  </si>
  <si>
    <t>Brīvās izvēles  kursi (Bik, Biv)</t>
  </si>
  <si>
    <t xml:space="preserve"> Prakses (SpOK, SpVK)</t>
  </si>
  <si>
    <t>Nozares teorētiskie pamatkursi (Bt)</t>
  </si>
  <si>
    <t xml:space="preserve"> Nozares profesionālās specializācijas kursi (SpOk, SpVK)</t>
  </si>
  <si>
    <t>Vispārizglītojošie  kursi (Bv)</t>
  </si>
  <si>
    <t>Augu aizsardzība I</t>
  </si>
  <si>
    <t>Augu aizsardzība II</t>
  </si>
  <si>
    <t>LauZ3168</t>
  </si>
  <si>
    <t>LauZ3169</t>
  </si>
  <si>
    <t>LauZ3170</t>
  </si>
  <si>
    <t>LauZ4252</t>
  </si>
  <si>
    <t>LauZ4219</t>
  </si>
  <si>
    <t>LauZ4002</t>
  </si>
  <si>
    <t>Kontr-oles veids</t>
  </si>
  <si>
    <t>LauZ3171</t>
  </si>
  <si>
    <t>LauZ4253</t>
  </si>
  <si>
    <t>Domes pr.-tāja.............................Z.Gaile</t>
  </si>
  <si>
    <t>Domes sekretāre.........................I.Sivicka</t>
  </si>
  <si>
    <t>Augkopība I</t>
  </si>
  <si>
    <t>Augkopība II</t>
  </si>
  <si>
    <t>Prakšu kopapjoms, KP</t>
  </si>
  <si>
    <t>Gala pārbaudījumu kopapjoms, KP</t>
  </si>
  <si>
    <t>ValoP031/34*</t>
  </si>
  <si>
    <t>ValoP032/35*</t>
  </si>
  <si>
    <t>LauZ3172</t>
  </si>
  <si>
    <t xml:space="preserve"> </t>
  </si>
  <si>
    <r>
      <t xml:space="preserve"> Profesionālā bakalaura studiju programma "Lauksaimniecība"</t>
    </r>
    <r>
      <rPr>
        <b/>
        <i/>
        <sz val="12"/>
        <color indexed="8"/>
        <rFont val="Times New Roman"/>
        <family val="1"/>
      </rPr>
      <t xml:space="preserve">,                                        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</rPr>
      <t>Lauksaimniecības uzņēmumu vadītājs</t>
    </r>
    <r>
      <rPr>
        <b/>
        <i/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Times New Roman"/>
        <family val="1"/>
      </rPr>
      <t>studiju plāns NEPILNA laika studijās</t>
    </r>
  </si>
  <si>
    <t>7. sem.</t>
  </si>
  <si>
    <t>2018. gada 27. februārī</t>
  </si>
  <si>
    <r>
      <t xml:space="preserve">Profesionālā bakalaura studiju programma "Lauksaimniecība",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 xml:space="preserve"> kvalifikācija </t>
    </r>
    <r>
      <rPr>
        <b/>
        <i/>
        <sz val="12"/>
        <color indexed="60"/>
        <rFont val="Times New Roman"/>
        <family val="1"/>
      </rPr>
      <t xml:space="preserve">AGRONOMS ar specializāciju laukkopībā </t>
    </r>
    <r>
      <rPr>
        <b/>
        <i/>
        <sz val="12"/>
        <color indexed="8"/>
        <rFont val="Times New Roman"/>
        <family val="1"/>
      </rPr>
      <t xml:space="preserve">- </t>
    </r>
    <r>
      <rPr>
        <b/>
        <sz val="12"/>
        <color indexed="8"/>
        <rFont val="Times New Roman"/>
        <family val="1"/>
      </rPr>
      <t xml:space="preserve">studiju plāns NEPILNA laika studijās </t>
    </r>
  </si>
  <si>
    <t>Ekon1013</t>
  </si>
  <si>
    <t>Mikroekonomika</t>
  </si>
  <si>
    <t>Ekon2087</t>
  </si>
  <si>
    <t>Makroekonomika</t>
  </si>
  <si>
    <t xml:space="preserve">  Studiju plāns 2018./2019. studiju gadam (studē 3.-5. kurss)</t>
  </si>
  <si>
    <t xml:space="preserve">  Studiju plāns 2018./2019. studiju gadam (studē 4.-5. kurss)</t>
  </si>
  <si>
    <t>vecā studiju programma</t>
  </si>
  <si>
    <r>
      <t xml:space="preserve">Profesionālā bakalaura studiju programma "Lauksaimniecība",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 xml:space="preserve">kvalifikācija </t>
    </r>
    <r>
      <rPr>
        <b/>
        <i/>
        <sz val="12"/>
        <color indexed="60"/>
        <rFont val="Times New Roman"/>
        <family val="1"/>
      </rPr>
      <t>AGRONOMS ar specializāciju dārzkopībā</t>
    </r>
    <r>
      <rPr>
        <b/>
        <sz val="12"/>
        <color indexed="6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- studiju plāns NEPILNA laika studijās </t>
    </r>
  </si>
  <si>
    <r>
      <t xml:space="preserve"> Profesionālā bakalaura studiju programma "Lauksaimniecība"</t>
    </r>
    <r>
      <rPr>
        <b/>
        <i/>
        <sz val="12"/>
        <rFont val="Times New Roman"/>
        <family val="1"/>
      </rPr>
      <t xml:space="preserve">,                                                                              kvalifikācija </t>
    </r>
    <r>
      <rPr>
        <b/>
        <i/>
        <sz val="12"/>
        <color indexed="60"/>
        <rFont val="Times New Roman"/>
        <family val="1"/>
      </rPr>
      <t>Ciltslietu zootehniķis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-</t>
    </r>
    <r>
      <rPr>
        <b/>
        <i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studiju plāns NEPILNA laika studijās </t>
    </r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</si>
</sst>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_-* #,##0_-;\-* #,##0_-;_-* &quot;-&quot;??_-;_-@_-"/>
  </numFmts>
  <fonts count="7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2"/>
      <color indexed="57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4" fontId="10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4" fontId="5" fillId="0" borderId="16" xfId="0" applyNumberFormat="1" applyFont="1" applyFill="1" applyBorder="1" applyAlignment="1">
      <alignment horizontal="center"/>
    </xf>
    <xf numFmtId="174" fontId="5" fillId="0" borderId="2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4" fontId="10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4" fontId="10" fillId="0" borderId="1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Fill="1" applyBorder="1" applyAlignment="1">
      <alignment/>
    </xf>
    <xf numFmtId="174" fontId="5" fillId="0" borderId="16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 wrapText="1"/>
    </xf>
    <xf numFmtId="174" fontId="10" fillId="0" borderId="22" xfId="0" applyNumberFormat="1" applyFont="1" applyFill="1" applyBorder="1" applyAlignment="1">
      <alignment horizontal="center" vertical="center"/>
    </xf>
    <xf numFmtId="174" fontId="10" fillId="0" borderId="22" xfId="0" applyNumberFormat="1" applyFont="1" applyFill="1" applyBorder="1" applyAlignment="1">
      <alignment horizontal="center" vertical="center"/>
    </xf>
    <xf numFmtId="174" fontId="10" fillId="0" borderId="22" xfId="0" applyNumberFormat="1" applyFont="1" applyFill="1" applyBorder="1" applyAlignment="1">
      <alignment horizontal="center"/>
    </xf>
    <xf numFmtId="174" fontId="5" fillId="0" borderId="22" xfId="0" applyNumberFormat="1" applyFont="1" applyFill="1" applyBorder="1" applyAlignment="1">
      <alignment horizontal="center"/>
    </xf>
    <xf numFmtId="174" fontId="5" fillId="0" borderId="22" xfId="0" applyNumberFormat="1" applyFont="1" applyFill="1" applyBorder="1" applyAlignment="1">
      <alignment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24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5" fontId="10" fillId="0" borderId="22" xfId="42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174" fontId="10" fillId="33" borderId="29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174" fontId="5" fillId="33" borderId="18" xfId="0" applyNumberFormat="1" applyFont="1" applyFill="1" applyBorder="1" applyAlignment="1">
      <alignment horizont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174" fontId="5" fillId="33" borderId="18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4" fontId="5" fillId="33" borderId="18" xfId="0" applyNumberFormat="1" applyFont="1" applyFill="1" applyBorder="1" applyAlignment="1">
      <alignment horizontal="center"/>
    </xf>
    <xf numFmtId="174" fontId="5" fillId="33" borderId="3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74" fontId="5" fillId="33" borderId="37" xfId="0" applyNumberFormat="1" applyFont="1" applyFill="1" applyBorder="1" applyAlignment="1">
      <alignment horizontal="center"/>
    </xf>
    <xf numFmtId="1" fontId="5" fillId="33" borderId="37" xfId="0" applyNumberFormat="1" applyFont="1" applyFill="1" applyBorder="1" applyAlignment="1">
      <alignment horizontal="center" vertical="center"/>
    </xf>
    <xf numFmtId="174" fontId="10" fillId="33" borderId="38" xfId="0" applyNumberFormat="1" applyFont="1" applyFill="1" applyBorder="1" applyAlignment="1">
      <alignment horizontal="center" vertical="center"/>
    </xf>
    <xf numFmtId="0" fontId="10" fillId="0" borderId="0" xfId="57" applyFont="1" applyAlignment="1">
      <alignment/>
      <protection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57" applyFont="1" applyAlignment="1">
      <alignment/>
      <protection/>
    </xf>
    <xf numFmtId="0" fontId="66" fillId="0" borderId="17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/>
    </xf>
    <xf numFmtId="0" fontId="66" fillId="0" borderId="11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174" fontId="66" fillId="0" borderId="16" xfId="0" applyNumberFormat="1" applyFont="1" applyFill="1" applyBorder="1" applyAlignment="1">
      <alignment horizontal="center"/>
    </xf>
    <xf numFmtId="174" fontId="66" fillId="0" borderId="20" xfId="0" applyNumberFormat="1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wrapText="1"/>
    </xf>
    <xf numFmtId="0" fontId="66" fillId="0" borderId="11" xfId="0" applyFont="1" applyBorder="1" applyAlignment="1">
      <alignment/>
    </xf>
    <xf numFmtId="0" fontId="67" fillId="33" borderId="39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174" fontId="67" fillId="33" borderId="12" xfId="0" applyNumberFormat="1" applyFont="1" applyFill="1" applyBorder="1" applyAlignment="1">
      <alignment horizontal="center"/>
    </xf>
    <xf numFmtId="174" fontId="67" fillId="33" borderId="13" xfId="0" applyNumberFormat="1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/>
    </xf>
    <xf numFmtId="174" fontId="66" fillId="0" borderId="34" xfId="0" applyNumberFormat="1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11" xfId="0" applyFont="1" applyFill="1" applyBorder="1" applyAlignment="1">
      <alignment vertical="center" wrapText="1"/>
    </xf>
    <xf numFmtId="174" fontId="66" fillId="0" borderId="16" xfId="0" applyNumberFormat="1" applyFont="1" applyFill="1" applyBorder="1" applyAlignment="1">
      <alignment/>
    </xf>
    <xf numFmtId="174" fontId="66" fillId="0" borderId="20" xfId="0" applyNumberFormat="1" applyFont="1" applyFill="1" applyBorder="1" applyAlignment="1">
      <alignment/>
    </xf>
    <xf numFmtId="0" fontId="66" fillId="0" borderId="40" xfId="0" applyFont="1" applyBorder="1" applyAlignment="1">
      <alignment horizontal="left"/>
    </xf>
    <xf numFmtId="0" fontId="66" fillId="0" borderId="40" xfId="0" applyFont="1" applyFill="1" applyBorder="1" applyAlignment="1">
      <alignment/>
    </xf>
    <xf numFmtId="0" fontId="67" fillId="33" borderId="25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/>
    </xf>
    <xf numFmtId="174" fontId="67" fillId="33" borderId="27" xfId="0" applyNumberFormat="1" applyFont="1" applyFill="1" applyBorder="1" applyAlignment="1">
      <alignment horizontal="center"/>
    </xf>
    <xf numFmtId="174" fontId="67" fillId="33" borderId="19" xfId="0" applyNumberFormat="1" applyFont="1" applyFill="1" applyBorder="1" applyAlignment="1">
      <alignment horizontal="center"/>
    </xf>
    <xf numFmtId="0" fontId="66" fillId="0" borderId="34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left"/>
    </xf>
    <xf numFmtId="0" fontId="66" fillId="0" borderId="21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/>
    </xf>
    <xf numFmtId="174" fontId="66" fillId="0" borderId="34" xfId="0" applyNumberFormat="1" applyFont="1" applyFill="1" applyBorder="1" applyAlignment="1">
      <alignment horizontal="center" vertical="center"/>
    </xf>
    <xf numFmtId="174" fontId="66" fillId="0" borderId="2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174" fontId="66" fillId="0" borderId="16" xfId="0" applyNumberFormat="1" applyFont="1" applyFill="1" applyBorder="1" applyAlignment="1">
      <alignment horizontal="center" vertical="center"/>
    </xf>
    <xf numFmtId="0" fontId="66" fillId="35" borderId="16" xfId="0" applyFont="1" applyFill="1" applyBorder="1" applyAlignment="1">
      <alignment horizontal="center" vertical="center"/>
    </xf>
    <xf numFmtId="1" fontId="66" fillId="0" borderId="20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/>
    </xf>
    <xf numFmtId="0" fontId="66" fillId="0" borderId="41" xfId="0" applyFont="1" applyFill="1" applyBorder="1" applyAlignment="1">
      <alignment horizontal="left"/>
    </xf>
    <xf numFmtId="0" fontId="66" fillId="0" borderId="41" xfId="0" applyFont="1" applyFill="1" applyBorder="1" applyAlignment="1">
      <alignment horizontal="left" vertical="center"/>
    </xf>
    <xf numFmtId="0" fontId="66" fillId="0" borderId="40" xfId="0" applyFont="1" applyFill="1" applyBorder="1" applyAlignment="1">
      <alignment horizontal="left"/>
    </xf>
    <xf numFmtId="0" fontId="66" fillId="0" borderId="40" xfId="0" applyFont="1" applyFill="1" applyBorder="1" applyAlignment="1">
      <alignment horizontal="left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/>
    </xf>
    <xf numFmtId="0" fontId="67" fillId="33" borderId="25" xfId="0" applyNumberFormat="1" applyFont="1" applyFill="1" applyBorder="1" applyAlignment="1">
      <alignment horizontal="center" vertical="center"/>
    </xf>
    <xf numFmtId="0" fontId="67" fillId="33" borderId="27" xfId="0" applyNumberFormat="1" applyFont="1" applyFill="1" applyBorder="1" applyAlignment="1">
      <alignment horizontal="center" vertical="center"/>
    </xf>
    <xf numFmtId="0" fontId="67" fillId="33" borderId="26" xfId="0" applyNumberFormat="1" applyFont="1" applyFill="1" applyBorder="1" applyAlignment="1">
      <alignment horizontal="center" vertical="center"/>
    </xf>
    <xf numFmtId="0" fontId="67" fillId="33" borderId="18" xfId="0" applyNumberFormat="1" applyFont="1" applyFill="1" applyBorder="1" applyAlignment="1">
      <alignment horizontal="center" vertical="center"/>
    </xf>
    <xf numFmtId="0" fontId="67" fillId="33" borderId="19" xfId="0" applyNumberFormat="1" applyFont="1" applyFill="1" applyBorder="1" applyAlignment="1">
      <alignment horizontal="center" vertical="center"/>
    </xf>
    <xf numFmtId="174" fontId="67" fillId="33" borderId="18" xfId="0" applyNumberFormat="1" applyFont="1" applyFill="1" applyBorder="1" applyAlignment="1">
      <alignment horizontal="center" vertical="center"/>
    </xf>
    <xf numFmtId="1" fontId="67" fillId="33" borderId="19" xfId="0" applyNumberFormat="1" applyFont="1" applyFill="1" applyBorder="1" applyAlignment="1">
      <alignment horizontal="center" vertical="center"/>
    </xf>
    <xf numFmtId="0" fontId="69" fillId="33" borderId="46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67" fillId="33" borderId="29" xfId="0" applyFont="1" applyFill="1" applyBorder="1" applyAlignment="1">
      <alignment horizontal="center" vertical="center"/>
    </xf>
    <xf numFmtId="0" fontId="67" fillId="33" borderId="30" xfId="0" applyFont="1" applyFill="1" applyBorder="1" applyAlignment="1">
      <alignment horizontal="center" vertical="center"/>
    </xf>
    <xf numFmtId="0" fontId="66" fillId="33" borderId="31" xfId="0" applyFont="1" applyFill="1" applyBorder="1" applyAlignment="1">
      <alignment horizontal="center" vertical="center"/>
    </xf>
    <xf numFmtId="174" fontId="66" fillId="33" borderId="29" xfId="0" applyNumberFormat="1" applyFont="1" applyFill="1" applyBorder="1" applyAlignment="1">
      <alignment horizontal="center" vertical="center"/>
    </xf>
    <xf numFmtId="174" fontId="66" fillId="33" borderId="30" xfId="0" applyNumberFormat="1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/>
    </xf>
    <xf numFmtId="0" fontId="66" fillId="33" borderId="34" xfId="0" applyFont="1" applyFill="1" applyBorder="1" applyAlignment="1">
      <alignment horizontal="center" vertical="center"/>
    </xf>
    <xf numFmtId="0" fontId="66" fillId="33" borderId="35" xfId="0" applyFont="1" applyFill="1" applyBorder="1" applyAlignment="1">
      <alignment horizontal="center" vertical="center"/>
    </xf>
    <xf numFmtId="0" fontId="66" fillId="0" borderId="0" xfId="0" applyFont="1" applyAlignment="1">
      <alignment horizontal="left"/>
    </xf>
    <xf numFmtId="0" fontId="67" fillId="0" borderId="16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6" fillId="0" borderId="44" xfId="0" applyFont="1" applyBorder="1" applyAlignment="1">
      <alignment horizontal="center"/>
    </xf>
    <xf numFmtId="0" fontId="69" fillId="34" borderId="36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left"/>
    </xf>
    <xf numFmtId="0" fontId="66" fillId="0" borderId="16" xfId="0" applyFont="1" applyFill="1" applyBorder="1" applyAlignment="1">
      <alignment horizontal="center"/>
    </xf>
    <xf numFmtId="0" fontId="66" fillId="0" borderId="11" xfId="0" applyFont="1" applyFill="1" applyBorder="1" applyAlignment="1">
      <alignment/>
    </xf>
    <xf numFmtId="0" fontId="66" fillId="0" borderId="1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7" fillId="33" borderId="25" xfId="0" applyFont="1" applyFill="1" applyBorder="1" applyAlignment="1">
      <alignment horizontal="center"/>
    </xf>
    <xf numFmtId="0" fontId="67" fillId="33" borderId="27" xfId="0" applyFont="1" applyFill="1" applyBorder="1" applyAlignment="1">
      <alignment horizontal="center"/>
    </xf>
    <xf numFmtId="0" fontId="67" fillId="33" borderId="26" xfId="0" applyFont="1" applyFill="1" applyBorder="1" applyAlignment="1">
      <alignment horizontal="center"/>
    </xf>
    <xf numFmtId="174" fontId="67" fillId="33" borderId="18" xfId="0" applyNumberFormat="1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6" fillId="0" borderId="11" xfId="0" applyFont="1" applyFill="1" applyBorder="1" applyAlignment="1">
      <alignment vertical="center" wrapText="1"/>
    </xf>
    <xf numFmtId="0" fontId="67" fillId="33" borderId="25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/>
    </xf>
    <xf numFmtId="0" fontId="66" fillId="0" borderId="21" xfId="0" applyFont="1" applyFill="1" applyBorder="1" applyAlignment="1">
      <alignment/>
    </xf>
    <xf numFmtId="174" fontId="66" fillId="0" borderId="35" xfId="0" applyNumberFormat="1" applyFont="1" applyFill="1" applyBorder="1" applyAlignment="1">
      <alignment horizontal="center" vertical="center"/>
    </xf>
    <xf numFmtId="174" fontId="66" fillId="0" borderId="17" xfId="0" applyNumberFormat="1" applyFont="1" applyFill="1" applyBorder="1" applyAlignment="1">
      <alignment horizontal="center" vertical="center"/>
    </xf>
    <xf numFmtId="0" fontId="66" fillId="0" borderId="41" xfId="0" applyFont="1" applyFill="1" applyBorder="1" applyAlignment="1">
      <alignment/>
    </xf>
    <xf numFmtId="0" fontId="65" fillId="0" borderId="48" xfId="0" applyFont="1" applyFill="1" applyBorder="1" applyAlignment="1">
      <alignment/>
    </xf>
    <xf numFmtId="0" fontId="66" fillId="0" borderId="40" xfId="0" applyFont="1" applyFill="1" applyBorder="1" applyAlignment="1">
      <alignment/>
    </xf>
    <xf numFmtId="0" fontId="66" fillId="0" borderId="40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/>
    </xf>
    <xf numFmtId="0" fontId="68" fillId="0" borderId="4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/>
    </xf>
    <xf numFmtId="0" fontId="68" fillId="0" borderId="21" xfId="0" applyFont="1" applyFill="1" applyBorder="1" applyAlignment="1">
      <alignment horizontal="center" vertical="center"/>
    </xf>
    <xf numFmtId="0" fontId="66" fillId="0" borderId="41" xfId="0" applyFont="1" applyFill="1" applyBorder="1" applyAlignment="1">
      <alignment/>
    </xf>
    <xf numFmtId="0" fontId="68" fillId="0" borderId="41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center" vertical="center"/>
    </xf>
    <xf numFmtId="0" fontId="67" fillId="33" borderId="27" xfId="0" applyNumberFormat="1" applyFont="1" applyFill="1" applyBorder="1" applyAlignment="1">
      <alignment horizontal="center" vertical="center"/>
    </xf>
    <xf numFmtId="0" fontId="67" fillId="33" borderId="25" xfId="0" applyNumberFormat="1" applyFont="1" applyFill="1" applyBorder="1" applyAlignment="1">
      <alignment horizontal="center" vertical="center"/>
    </xf>
    <xf numFmtId="0" fontId="67" fillId="33" borderId="26" xfId="0" applyNumberFormat="1" applyFont="1" applyFill="1" applyBorder="1" applyAlignment="1">
      <alignment horizontal="center" vertical="center"/>
    </xf>
    <xf numFmtId="0" fontId="67" fillId="33" borderId="18" xfId="0" applyNumberFormat="1" applyFont="1" applyFill="1" applyBorder="1" applyAlignment="1">
      <alignment horizontal="center" vertical="center"/>
    </xf>
    <xf numFmtId="0" fontId="67" fillId="33" borderId="19" xfId="0" applyNumberFormat="1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174" fontId="67" fillId="33" borderId="18" xfId="0" applyNumberFormat="1" applyFont="1" applyFill="1" applyBorder="1" applyAlignment="1">
      <alignment horizontal="center" vertical="center"/>
    </xf>
    <xf numFmtId="1" fontId="67" fillId="33" borderId="19" xfId="0" applyNumberFormat="1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/>
    </xf>
    <xf numFmtId="0" fontId="66" fillId="0" borderId="40" xfId="0" applyFont="1" applyFill="1" applyBorder="1" applyAlignment="1">
      <alignment horizontal="left"/>
    </xf>
    <xf numFmtId="0" fontId="69" fillId="34" borderId="36" xfId="0" applyFont="1" applyFill="1" applyBorder="1" applyAlignment="1">
      <alignment horizontal="center" vertical="center"/>
    </xf>
    <xf numFmtId="1" fontId="69" fillId="34" borderId="36" xfId="0" applyNumberFormat="1" applyFont="1" applyFill="1" applyBorder="1" applyAlignment="1">
      <alignment horizontal="center" vertical="center"/>
    </xf>
    <xf numFmtId="1" fontId="65" fillId="0" borderId="0" xfId="0" applyNumberFormat="1" applyFont="1" applyAlignment="1">
      <alignment horizontal="center"/>
    </xf>
    <xf numFmtId="0" fontId="65" fillId="0" borderId="0" xfId="0" applyFont="1" applyFill="1" applyAlignment="1">
      <alignment/>
    </xf>
    <xf numFmtId="0" fontId="66" fillId="0" borderId="11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74" fontId="66" fillId="0" borderId="16" xfId="0" applyNumberFormat="1" applyFont="1" applyFill="1" applyBorder="1" applyAlignment="1">
      <alignment horizontal="center" vertical="center"/>
    </xf>
    <xf numFmtId="174" fontId="66" fillId="0" borderId="22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174" fontId="67" fillId="33" borderId="12" xfId="0" applyNumberFormat="1" applyFont="1" applyFill="1" applyBorder="1" applyAlignment="1">
      <alignment horizontal="center" vertical="center"/>
    </xf>
    <xf numFmtId="174" fontId="67" fillId="33" borderId="22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8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vertical="center"/>
    </xf>
    <xf numFmtId="0" fontId="68" fillId="0" borderId="17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174" fontId="65" fillId="0" borderId="16" xfId="0" applyNumberFormat="1" applyFont="1" applyFill="1" applyBorder="1" applyAlignment="1">
      <alignment vertical="center"/>
    </xf>
    <xf numFmtId="174" fontId="65" fillId="0" borderId="22" xfId="0" applyNumberFormat="1" applyFont="1" applyFill="1" applyBorder="1" applyAlignment="1">
      <alignment vertical="center"/>
    </xf>
    <xf numFmtId="0" fontId="67" fillId="33" borderId="40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0" fontId="67" fillId="33" borderId="42" xfId="0" applyFont="1" applyFill="1" applyBorder="1" applyAlignment="1">
      <alignment horizontal="center" vertical="center"/>
    </xf>
    <xf numFmtId="0" fontId="67" fillId="33" borderId="42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174" fontId="67" fillId="33" borderId="12" xfId="0" applyNumberFormat="1" applyFont="1" applyFill="1" applyBorder="1" applyAlignment="1">
      <alignment horizontal="center" vertical="center"/>
    </xf>
    <xf numFmtId="174" fontId="67" fillId="33" borderId="51" xfId="0" applyNumberFormat="1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6" fillId="0" borderId="32" xfId="0" applyFont="1" applyFill="1" applyBorder="1" applyAlignment="1">
      <alignment horizontal="center" vertical="center"/>
    </xf>
    <xf numFmtId="174" fontId="66" fillId="0" borderId="34" xfId="0" applyNumberFormat="1" applyFont="1" applyFill="1" applyBorder="1" applyAlignment="1">
      <alignment horizontal="center" vertical="center"/>
    </xf>
    <xf numFmtId="174" fontId="66" fillId="0" borderId="52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vertical="center"/>
    </xf>
    <xf numFmtId="0" fontId="66" fillId="35" borderId="16" xfId="0" applyFont="1" applyFill="1" applyBorder="1" applyAlignment="1">
      <alignment horizontal="center" vertical="center"/>
    </xf>
    <xf numFmtId="0" fontId="66" fillId="35" borderId="20" xfId="0" applyFont="1" applyFill="1" applyBorder="1" applyAlignment="1">
      <alignment horizontal="center" vertical="center"/>
    </xf>
    <xf numFmtId="174" fontId="66" fillId="0" borderId="22" xfId="0" applyNumberFormat="1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174" fontId="66" fillId="0" borderId="16" xfId="0" applyNumberFormat="1" applyFont="1" applyFill="1" applyBorder="1" applyAlignment="1">
      <alignment vertical="center"/>
    </xf>
    <xf numFmtId="174" fontId="66" fillId="0" borderId="22" xfId="0" applyNumberFormat="1" applyFont="1" applyFill="1" applyBorder="1" applyAlignment="1">
      <alignment vertical="center"/>
    </xf>
    <xf numFmtId="0" fontId="73" fillId="0" borderId="2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65" fillId="0" borderId="53" xfId="0" applyFont="1" applyFill="1" applyBorder="1" applyAlignment="1">
      <alignment vertical="center"/>
    </xf>
    <xf numFmtId="0" fontId="73" fillId="0" borderId="17" xfId="0" applyFont="1" applyFill="1" applyBorder="1" applyAlignment="1">
      <alignment horizontal="center" vertical="center"/>
    </xf>
    <xf numFmtId="1" fontId="67" fillId="33" borderId="37" xfId="0" applyNumberFormat="1" applyFont="1" applyFill="1" applyBorder="1" applyAlignment="1">
      <alignment horizontal="center" vertical="center"/>
    </xf>
    <xf numFmtId="0" fontId="67" fillId="33" borderId="46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vertical="center"/>
    </xf>
    <xf numFmtId="0" fontId="70" fillId="33" borderId="29" xfId="0" applyFont="1" applyFill="1" applyBorder="1" applyAlignment="1">
      <alignment vertical="center"/>
    </xf>
    <xf numFmtId="0" fontId="71" fillId="33" borderId="30" xfId="0" applyFont="1" applyFill="1" applyBorder="1" applyAlignment="1">
      <alignment horizontal="center" vertical="center"/>
    </xf>
    <xf numFmtId="0" fontId="66" fillId="33" borderId="31" xfId="0" applyFont="1" applyFill="1" applyBorder="1" applyAlignment="1">
      <alignment vertical="center"/>
    </xf>
    <xf numFmtId="174" fontId="66" fillId="33" borderId="38" xfId="0" applyNumberFormat="1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vertical="center"/>
    </xf>
    <xf numFmtId="0" fontId="67" fillId="33" borderId="34" xfId="0" applyFont="1" applyFill="1" applyBorder="1" applyAlignment="1">
      <alignment vertical="center"/>
    </xf>
    <xf numFmtId="0" fontId="66" fillId="33" borderId="34" xfId="0" applyFont="1" applyFill="1" applyBorder="1" applyAlignment="1">
      <alignment vertical="center"/>
    </xf>
    <xf numFmtId="0" fontId="66" fillId="33" borderId="35" xfId="0" applyFont="1" applyFill="1" applyBorder="1" applyAlignment="1">
      <alignment vertical="center"/>
    </xf>
    <xf numFmtId="0" fontId="67" fillId="33" borderId="52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/>
    </xf>
    <xf numFmtId="0" fontId="66" fillId="0" borderId="22" xfId="0" applyFont="1" applyFill="1" applyBorder="1" applyAlignment="1">
      <alignment horizontal="center" vertical="center"/>
    </xf>
    <xf numFmtId="0" fontId="69" fillId="36" borderId="36" xfId="0" applyFont="1" applyFill="1" applyBorder="1" applyAlignment="1">
      <alignment horizontal="center" vertical="center"/>
    </xf>
    <xf numFmtId="1" fontId="69" fillId="36" borderId="36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7" fillId="33" borderId="39" xfId="0" applyNumberFormat="1" applyFont="1" applyFill="1" applyBorder="1" applyAlignment="1">
      <alignment horizontal="center" vertical="center"/>
    </xf>
    <xf numFmtId="0" fontId="67" fillId="33" borderId="15" xfId="0" applyNumberFormat="1" applyFont="1" applyFill="1" applyBorder="1" applyAlignment="1">
      <alignment horizontal="center" vertical="center"/>
    </xf>
    <xf numFmtId="0" fontId="67" fillId="33" borderId="12" xfId="0" applyNumberFormat="1" applyFont="1" applyFill="1" applyBorder="1" applyAlignment="1">
      <alignment horizontal="center" vertical="center"/>
    </xf>
    <xf numFmtId="0" fontId="67" fillId="33" borderId="13" xfId="0" applyNumberFormat="1" applyFont="1" applyFill="1" applyBorder="1" applyAlignment="1">
      <alignment horizontal="center" vertical="center"/>
    </xf>
    <xf numFmtId="0" fontId="67" fillId="33" borderId="14" xfId="0" applyNumberFormat="1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7" fillId="33" borderId="28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vertical="center"/>
    </xf>
    <xf numFmtId="0" fontId="67" fillId="0" borderId="33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1" fontId="67" fillId="33" borderId="12" xfId="0" applyNumberFormat="1" applyFont="1" applyFill="1" applyBorder="1" applyAlignment="1">
      <alignment horizontal="center" vertical="center"/>
    </xf>
    <xf numFmtId="1" fontId="67" fillId="33" borderId="13" xfId="0" applyNumberFormat="1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1" fontId="69" fillId="34" borderId="36" xfId="0" applyNumberFormat="1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left" vertical="center"/>
    </xf>
    <xf numFmtId="174" fontId="66" fillId="0" borderId="35" xfId="0" applyNumberFormat="1" applyFont="1" applyFill="1" applyBorder="1" applyAlignment="1">
      <alignment horizontal="center"/>
    </xf>
    <xf numFmtId="174" fontId="66" fillId="0" borderId="32" xfId="0" applyNumberFormat="1" applyFont="1" applyFill="1" applyBorder="1" applyAlignment="1">
      <alignment horizontal="center" vertical="center"/>
    </xf>
    <xf numFmtId="0" fontId="67" fillId="33" borderId="54" xfId="0" applyFont="1" applyFill="1" applyBorder="1" applyAlignment="1">
      <alignment horizontal="center" vertical="center"/>
    </xf>
    <xf numFmtId="0" fontId="70" fillId="33" borderId="55" xfId="0" applyFont="1" applyFill="1" applyBorder="1" applyAlignment="1">
      <alignment horizontal="center" vertical="center"/>
    </xf>
    <xf numFmtId="0" fontId="67" fillId="33" borderId="56" xfId="0" applyFont="1" applyFill="1" applyBorder="1" applyAlignment="1">
      <alignment horizontal="center" vertical="center"/>
    </xf>
    <xf numFmtId="0" fontId="67" fillId="33" borderId="57" xfId="0" applyFont="1" applyFill="1" applyBorder="1" applyAlignment="1">
      <alignment horizontal="center" vertical="center"/>
    </xf>
    <xf numFmtId="0" fontId="66" fillId="33" borderId="58" xfId="0" applyFont="1" applyFill="1" applyBorder="1" applyAlignment="1">
      <alignment horizontal="center" vertical="center"/>
    </xf>
    <xf numFmtId="0" fontId="67" fillId="33" borderId="55" xfId="0" applyFont="1" applyFill="1" applyBorder="1" applyAlignment="1">
      <alignment horizontal="center" vertical="center"/>
    </xf>
    <xf numFmtId="0" fontId="67" fillId="33" borderId="59" xfId="0" applyFont="1" applyFill="1" applyBorder="1" applyAlignment="1">
      <alignment horizontal="center" vertical="center"/>
    </xf>
    <xf numFmtId="174" fontId="66" fillId="33" borderId="56" xfId="0" applyNumberFormat="1" applyFont="1" applyFill="1" applyBorder="1" applyAlignment="1">
      <alignment horizontal="center" vertical="center"/>
    </xf>
    <xf numFmtId="174" fontId="66" fillId="33" borderId="57" xfId="0" applyNumberFormat="1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vertical="center"/>
    </xf>
    <xf numFmtId="0" fontId="70" fillId="33" borderId="26" xfId="0" applyFont="1" applyFill="1" applyBorder="1" applyAlignment="1">
      <alignment horizontal="center" vertical="center"/>
    </xf>
    <xf numFmtId="1" fontId="67" fillId="33" borderId="18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left"/>
    </xf>
    <xf numFmtId="0" fontId="10" fillId="0" borderId="34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4" fontId="10" fillId="0" borderId="34" xfId="0" applyNumberFormat="1" applyFont="1" applyFill="1" applyBorder="1" applyAlignment="1">
      <alignment horizontal="center" vertical="center"/>
    </xf>
    <xf numFmtId="174" fontId="10" fillId="0" borderId="52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74" fontId="4" fillId="33" borderId="37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10" fillId="0" borderId="52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1" fontId="3" fillId="34" borderId="36" xfId="0" applyNumberFormat="1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66" fillId="0" borderId="33" xfId="0" applyFont="1" applyFill="1" applyBorder="1" applyAlignment="1">
      <alignment vertical="center"/>
    </xf>
    <xf numFmtId="174" fontId="66" fillId="0" borderId="52" xfId="0" applyNumberFormat="1" applyFont="1" applyFill="1" applyBorder="1" applyAlignment="1">
      <alignment horizontal="center" vertical="center"/>
    </xf>
    <xf numFmtId="0" fontId="70" fillId="33" borderId="26" xfId="0" applyFont="1" applyFill="1" applyBorder="1" applyAlignment="1">
      <alignment vertical="center"/>
    </xf>
    <xf numFmtId="174" fontId="66" fillId="33" borderId="37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left" vertical="center"/>
    </xf>
    <xf numFmtId="0" fontId="66" fillId="0" borderId="34" xfId="0" applyFont="1" applyFill="1" applyBorder="1" applyAlignment="1">
      <alignment vertical="center"/>
    </xf>
    <xf numFmtId="0" fontId="66" fillId="0" borderId="35" xfId="0" applyFont="1" applyFill="1" applyBorder="1" applyAlignment="1">
      <alignment vertical="center"/>
    </xf>
    <xf numFmtId="0" fontId="66" fillId="0" borderId="52" xfId="0" applyFont="1" applyFill="1" applyBorder="1" applyAlignment="1">
      <alignment horizontal="center" vertical="center"/>
    </xf>
    <xf numFmtId="0" fontId="69" fillId="34" borderId="46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74" fontId="5" fillId="0" borderId="34" xfId="0" applyNumberFormat="1" applyFont="1" applyFill="1" applyBorder="1" applyAlignment="1">
      <alignment horizontal="center"/>
    </xf>
    <xf numFmtId="174" fontId="5" fillId="0" borderId="52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left" vertical="center"/>
    </xf>
    <xf numFmtId="0" fontId="66" fillId="35" borderId="10" xfId="0" applyFont="1" applyFill="1" applyBorder="1" applyAlignment="1">
      <alignment vertical="center" wrapText="1"/>
    </xf>
    <xf numFmtId="0" fontId="66" fillId="0" borderId="17" xfId="0" applyFont="1" applyFill="1" applyBorder="1" applyAlignment="1">
      <alignment horizontal="center" vertical="top" wrapText="1"/>
    </xf>
    <xf numFmtId="0" fontId="66" fillId="35" borderId="11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vertical="center"/>
    </xf>
    <xf numFmtId="0" fontId="66" fillId="35" borderId="10" xfId="0" applyFont="1" applyFill="1" applyBorder="1" applyAlignment="1">
      <alignment horizontal="center" vertical="center"/>
    </xf>
    <xf numFmtId="0" fontId="66" fillId="35" borderId="17" xfId="0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vertical="center"/>
    </xf>
    <xf numFmtId="0" fontId="65" fillId="35" borderId="20" xfId="0" applyFont="1" applyFill="1" applyBorder="1" applyAlignment="1">
      <alignment vertical="center"/>
    </xf>
    <xf numFmtId="0" fontId="65" fillId="35" borderId="17" xfId="0" applyFont="1" applyFill="1" applyBorder="1" applyAlignment="1">
      <alignment vertical="center"/>
    </xf>
    <xf numFmtId="0" fontId="3" fillId="36" borderId="36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7" fillId="0" borderId="0" xfId="0" applyFont="1" applyBorder="1" applyAlignment="1">
      <alignment horizontal="center" wrapText="1"/>
    </xf>
    <xf numFmtId="0" fontId="66" fillId="33" borderId="60" xfId="0" applyFont="1" applyFill="1" applyBorder="1" applyAlignment="1">
      <alignment horizontal="center" vertical="center"/>
    </xf>
    <xf numFmtId="0" fontId="66" fillId="33" borderId="61" xfId="0" applyFont="1" applyFill="1" applyBorder="1" applyAlignment="1">
      <alignment horizontal="center" vertical="center"/>
    </xf>
    <xf numFmtId="0" fontId="70" fillId="34" borderId="29" xfId="0" applyFont="1" applyFill="1" applyBorder="1" applyAlignment="1">
      <alignment horizontal="center"/>
    </xf>
    <xf numFmtId="0" fontId="70" fillId="34" borderId="36" xfId="0" applyFont="1" applyFill="1" applyBorder="1" applyAlignment="1">
      <alignment horizontal="center"/>
    </xf>
    <xf numFmtId="0" fontId="70" fillId="34" borderId="30" xfId="0" applyFont="1" applyFill="1" applyBorder="1" applyAlignment="1">
      <alignment horizontal="center"/>
    </xf>
    <xf numFmtId="0" fontId="69" fillId="33" borderId="62" xfId="0" applyFont="1" applyFill="1" applyBorder="1" applyAlignment="1">
      <alignment horizontal="right"/>
    </xf>
    <xf numFmtId="0" fontId="69" fillId="33" borderId="63" xfId="0" applyFont="1" applyFill="1" applyBorder="1" applyAlignment="1">
      <alignment horizontal="right"/>
    </xf>
    <xf numFmtId="0" fontId="69" fillId="33" borderId="14" xfId="0" applyFont="1" applyFill="1" applyBorder="1" applyAlignment="1">
      <alignment horizontal="right"/>
    </xf>
    <xf numFmtId="0" fontId="70" fillId="0" borderId="64" xfId="0" applyFont="1" applyFill="1" applyBorder="1" applyAlignment="1">
      <alignment horizontal="center"/>
    </xf>
    <xf numFmtId="0" fontId="70" fillId="0" borderId="65" xfId="0" applyFont="1" applyFill="1" applyBorder="1" applyAlignment="1">
      <alignment horizontal="center"/>
    </xf>
    <xf numFmtId="0" fontId="70" fillId="0" borderId="52" xfId="0" applyFont="1" applyFill="1" applyBorder="1" applyAlignment="1">
      <alignment horizontal="center"/>
    </xf>
    <xf numFmtId="0" fontId="70" fillId="33" borderId="66" xfId="0" applyFont="1" applyFill="1" applyBorder="1" applyAlignment="1">
      <alignment horizontal="center"/>
    </xf>
    <xf numFmtId="0" fontId="70" fillId="33" borderId="31" xfId="0" applyFont="1" applyFill="1" applyBorder="1" applyAlignment="1">
      <alignment horizontal="center"/>
    </xf>
    <xf numFmtId="0" fontId="70" fillId="33" borderId="46" xfId="0" applyFont="1" applyFill="1" applyBorder="1" applyAlignment="1">
      <alignment horizontal="center"/>
    </xf>
    <xf numFmtId="0" fontId="70" fillId="0" borderId="67" xfId="0" applyFont="1" applyFill="1" applyBorder="1" applyAlignment="1">
      <alignment horizontal="center"/>
    </xf>
    <xf numFmtId="0" fontId="70" fillId="0" borderId="68" xfId="0" applyFont="1" applyFill="1" applyBorder="1" applyAlignment="1">
      <alignment horizontal="center"/>
    </xf>
    <xf numFmtId="0" fontId="70" fillId="0" borderId="69" xfId="0" applyFont="1" applyFill="1" applyBorder="1" applyAlignment="1">
      <alignment horizontal="center"/>
    </xf>
    <xf numFmtId="0" fontId="66" fillId="0" borderId="0" xfId="57" applyFont="1" applyAlignment="1">
      <alignment horizontal="right"/>
      <protection/>
    </xf>
    <xf numFmtId="0" fontId="66" fillId="0" borderId="7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/>
    </xf>
    <xf numFmtId="0" fontId="66" fillId="0" borderId="61" xfId="0" applyFont="1" applyFill="1" applyBorder="1" applyAlignment="1">
      <alignment horizontal="center" vertical="center"/>
    </xf>
    <xf numFmtId="0" fontId="66" fillId="0" borderId="6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wrapText="1"/>
    </xf>
    <xf numFmtId="0" fontId="66" fillId="33" borderId="71" xfId="0" applyFont="1" applyFill="1" applyBorder="1" applyAlignment="1">
      <alignment horizontal="center" vertical="center" wrapText="1"/>
    </xf>
    <xf numFmtId="0" fontId="66" fillId="33" borderId="7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right"/>
    </xf>
    <xf numFmtId="0" fontId="66" fillId="0" borderId="0" xfId="0" applyFont="1" applyBorder="1" applyAlignment="1">
      <alignment horizontal="right"/>
    </xf>
    <xf numFmtId="0" fontId="70" fillId="35" borderId="67" xfId="0" applyFont="1" applyFill="1" applyBorder="1" applyAlignment="1">
      <alignment horizontal="center"/>
    </xf>
    <xf numFmtId="0" fontId="70" fillId="35" borderId="68" xfId="0" applyFont="1" applyFill="1" applyBorder="1" applyAlignment="1">
      <alignment horizontal="center"/>
    </xf>
    <xf numFmtId="0" fontId="70" fillId="35" borderId="69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right"/>
    </xf>
    <xf numFmtId="0" fontId="69" fillId="33" borderId="24" xfId="0" applyFont="1" applyFill="1" applyBorder="1" applyAlignment="1">
      <alignment horizontal="right"/>
    </xf>
    <xf numFmtId="0" fontId="69" fillId="33" borderId="17" xfId="0" applyFont="1" applyFill="1" applyBorder="1" applyAlignment="1">
      <alignment horizontal="right"/>
    </xf>
    <xf numFmtId="0" fontId="70" fillId="35" borderId="66" xfId="0" applyFont="1" applyFill="1" applyBorder="1" applyAlignment="1">
      <alignment horizontal="center" vertical="center"/>
    </xf>
    <xf numFmtId="0" fontId="70" fillId="35" borderId="31" xfId="0" applyFont="1" applyFill="1" applyBorder="1" applyAlignment="1">
      <alignment horizontal="center" vertical="center"/>
    </xf>
    <xf numFmtId="0" fontId="70" fillId="35" borderId="38" xfId="0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54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73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72" fillId="0" borderId="71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69" fillId="33" borderId="62" xfId="0" applyFont="1" applyFill="1" applyBorder="1" applyAlignment="1">
      <alignment horizontal="right"/>
    </xf>
    <xf numFmtId="0" fontId="69" fillId="33" borderId="63" xfId="0" applyFont="1" applyFill="1" applyBorder="1" applyAlignment="1">
      <alignment horizontal="right"/>
    </xf>
    <xf numFmtId="0" fontId="69" fillId="33" borderId="14" xfId="0" applyFont="1" applyFill="1" applyBorder="1" applyAlignment="1">
      <alignment horizontal="right"/>
    </xf>
    <xf numFmtId="0" fontId="70" fillId="33" borderId="60" xfId="0" applyFont="1" applyFill="1" applyBorder="1" applyAlignment="1">
      <alignment horizontal="center"/>
    </xf>
    <xf numFmtId="0" fontId="70" fillId="33" borderId="58" xfId="0" applyFont="1" applyFill="1" applyBorder="1" applyAlignment="1">
      <alignment horizontal="center"/>
    </xf>
    <xf numFmtId="0" fontId="70" fillId="33" borderId="59" xfId="0" applyFont="1" applyFill="1" applyBorder="1" applyAlignment="1">
      <alignment horizontal="center"/>
    </xf>
    <xf numFmtId="0" fontId="70" fillId="0" borderId="67" xfId="0" applyFont="1" applyFill="1" applyBorder="1" applyAlignment="1">
      <alignment horizontal="center"/>
    </xf>
    <xf numFmtId="0" fontId="70" fillId="0" borderId="68" xfId="0" applyFont="1" applyFill="1" applyBorder="1" applyAlignment="1">
      <alignment horizontal="center"/>
    </xf>
    <xf numFmtId="0" fontId="70" fillId="0" borderId="69" xfId="0" applyFont="1" applyFill="1" applyBorder="1" applyAlignment="1">
      <alignment horizontal="center"/>
    </xf>
    <xf numFmtId="0" fontId="66" fillId="0" borderId="74" xfId="0" applyFont="1" applyFill="1" applyBorder="1" applyAlignment="1">
      <alignment horizontal="center" vertical="center" wrapText="1"/>
    </xf>
    <xf numFmtId="0" fontId="66" fillId="0" borderId="75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73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9" fillId="33" borderId="33" xfId="0" applyFont="1" applyFill="1" applyBorder="1" applyAlignment="1">
      <alignment horizontal="right"/>
    </xf>
    <xf numFmtId="0" fontId="69" fillId="33" borderId="65" xfId="0" applyFont="1" applyFill="1" applyBorder="1" applyAlignment="1">
      <alignment horizontal="right"/>
    </xf>
    <xf numFmtId="0" fontId="69" fillId="33" borderId="32" xfId="0" applyFont="1" applyFill="1" applyBorder="1" applyAlignment="1">
      <alignment horizontal="right"/>
    </xf>
    <xf numFmtId="0" fontId="70" fillId="35" borderId="71" xfId="0" applyFont="1" applyFill="1" applyBorder="1" applyAlignment="1">
      <alignment horizontal="center"/>
    </xf>
    <xf numFmtId="0" fontId="70" fillId="35" borderId="70" xfId="0" applyFont="1" applyFill="1" applyBorder="1" applyAlignment="1">
      <alignment horizontal="center"/>
    </xf>
    <xf numFmtId="0" fontId="70" fillId="35" borderId="72" xfId="0" applyFont="1" applyFill="1" applyBorder="1" applyAlignment="1">
      <alignment horizontal="center"/>
    </xf>
    <xf numFmtId="0" fontId="70" fillId="35" borderId="67" xfId="0" applyFont="1" applyFill="1" applyBorder="1" applyAlignment="1">
      <alignment horizontal="center" vertical="center"/>
    </xf>
    <xf numFmtId="0" fontId="70" fillId="35" borderId="68" xfId="0" applyFont="1" applyFill="1" applyBorder="1" applyAlignment="1">
      <alignment horizontal="center" vertical="center"/>
    </xf>
    <xf numFmtId="0" fontId="70" fillId="35" borderId="69" xfId="0" applyFont="1" applyFill="1" applyBorder="1" applyAlignment="1">
      <alignment horizontal="center" vertical="center"/>
    </xf>
    <xf numFmtId="0" fontId="66" fillId="0" borderId="71" xfId="0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center" vertical="center" wrapText="1"/>
    </xf>
    <xf numFmtId="0" fontId="66" fillId="33" borderId="74" xfId="0" applyFont="1" applyFill="1" applyBorder="1" applyAlignment="1">
      <alignment horizontal="center" vertical="center" wrapText="1"/>
    </xf>
    <xf numFmtId="0" fontId="66" fillId="33" borderId="7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right"/>
    </xf>
    <xf numFmtId="0" fontId="3" fillId="33" borderId="6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0" fillId="0" borderId="0" xfId="57" applyFont="1" applyAlignment="1">
      <alignment horizontal="right"/>
      <protection/>
    </xf>
    <xf numFmtId="0" fontId="2" fillId="34" borderId="29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2" fillId="35" borderId="68" xfId="0" applyFont="1" applyFill="1" applyBorder="1" applyAlignment="1">
      <alignment horizontal="center"/>
    </xf>
    <xf numFmtId="0" fontId="2" fillId="35" borderId="69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 vertical="center"/>
    </xf>
    <xf numFmtId="0" fontId="2" fillId="35" borderId="68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right"/>
    </xf>
    <xf numFmtId="0" fontId="2" fillId="33" borderId="6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6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66" fillId="0" borderId="0" xfId="0" applyFont="1" applyFill="1" applyAlignment="1">
      <alignment horizontal="left" vertical="center"/>
    </xf>
    <xf numFmtId="0" fontId="70" fillId="36" borderId="29" xfId="0" applyFont="1" applyFill="1" applyBorder="1" applyAlignment="1">
      <alignment horizontal="center" vertical="center"/>
    </xf>
    <xf numFmtId="0" fontId="70" fillId="36" borderId="36" xfId="0" applyFont="1" applyFill="1" applyBorder="1" applyAlignment="1">
      <alignment horizontal="center" vertical="center"/>
    </xf>
    <xf numFmtId="0" fontId="69" fillId="33" borderId="62" xfId="0" applyFont="1" applyFill="1" applyBorder="1" applyAlignment="1">
      <alignment horizontal="right" vertical="center"/>
    </xf>
    <xf numFmtId="0" fontId="69" fillId="33" borderId="63" xfId="0" applyFont="1" applyFill="1" applyBorder="1" applyAlignment="1">
      <alignment horizontal="right" vertical="center"/>
    </xf>
    <xf numFmtId="0" fontId="69" fillId="33" borderId="14" xfId="0" applyFont="1" applyFill="1" applyBorder="1" applyAlignment="1">
      <alignment horizontal="right" vertical="center"/>
    </xf>
    <xf numFmtId="0" fontId="70" fillId="0" borderId="0" xfId="0" applyFont="1" applyBorder="1" applyAlignment="1">
      <alignment horizontal="center" wrapText="1"/>
    </xf>
    <xf numFmtId="0" fontId="69" fillId="33" borderId="79" xfId="0" applyFont="1" applyFill="1" applyBorder="1" applyAlignment="1">
      <alignment horizontal="right"/>
    </xf>
    <xf numFmtId="0" fontId="69" fillId="33" borderId="73" xfId="0" applyFont="1" applyFill="1" applyBorder="1" applyAlignment="1">
      <alignment horizontal="right"/>
    </xf>
    <xf numFmtId="0" fontId="69" fillId="33" borderId="27" xfId="0" applyFont="1" applyFill="1" applyBorder="1" applyAlignment="1">
      <alignment horizontal="right"/>
    </xf>
    <xf numFmtId="0" fontId="66" fillId="35" borderId="71" xfId="0" applyFont="1" applyFill="1" applyBorder="1" applyAlignment="1">
      <alignment horizontal="center" vertical="center" wrapText="1"/>
    </xf>
    <xf numFmtId="0" fontId="66" fillId="35" borderId="72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left" vertical="center"/>
    </xf>
    <xf numFmtId="0" fontId="70" fillId="33" borderId="66" xfId="0" applyFont="1" applyFill="1" applyBorder="1" applyAlignment="1">
      <alignment horizontal="center" vertical="center"/>
    </xf>
    <xf numFmtId="0" fontId="70" fillId="33" borderId="31" xfId="0" applyFont="1" applyFill="1" applyBorder="1" applyAlignment="1">
      <alignment horizontal="center" vertical="center"/>
    </xf>
    <xf numFmtId="0" fontId="70" fillId="33" borderId="46" xfId="0" applyFont="1" applyFill="1" applyBorder="1" applyAlignment="1">
      <alignment horizontal="center" vertical="center"/>
    </xf>
    <xf numFmtId="0" fontId="70" fillId="33" borderId="62" xfId="0" applyFont="1" applyFill="1" applyBorder="1" applyAlignment="1">
      <alignment horizontal="right" vertical="center"/>
    </xf>
    <xf numFmtId="0" fontId="70" fillId="33" borderId="63" xfId="0" applyFont="1" applyFill="1" applyBorder="1" applyAlignment="1">
      <alignment horizontal="right" vertical="center"/>
    </xf>
    <xf numFmtId="0" fontId="70" fillId="33" borderId="14" xfId="0" applyFont="1" applyFill="1" applyBorder="1" applyAlignment="1">
      <alignment horizontal="right" vertical="center"/>
    </xf>
    <xf numFmtId="0" fontId="70" fillId="0" borderId="64" xfId="0" applyFont="1" applyFill="1" applyBorder="1" applyAlignment="1">
      <alignment horizontal="center"/>
    </xf>
    <xf numFmtId="0" fontId="70" fillId="0" borderId="65" xfId="0" applyFont="1" applyFill="1" applyBorder="1" applyAlignment="1">
      <alignment horizontal="center"/>
    </xf>
    <xf numFmtId="0" fontId="70" fillId="0" borderId="52" xfId="0" applyFont="1" applyFill="1" applyBorder="1" applyAlignment="1">
      <alignment horizontal="center"/>
    </xf>
    <xf numFmtId="0" fontId="72" fillId="0" borderId="56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KL 1701 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zoomScale="110" zoomScaleNormal="110" zoomScalePageLayoutView="0" workbookViewId="0" topLeftCell="A2">
      <selection activeCell="A5" sqref="A5:P5"/>
    </sheetView>
  </sheetViews>
  <sheetFormatPr defaultColWidth="9.140625" defaultRowHeight="12.75"/>
  <cols>
    <col min="1" max="1" width="5.57421875" style="52" customWidth="1"/>
    <col min="2" max="2" width="11.8515625" style="54" customWidth="1"/>
    <col min="3" max="3" width="38.8515625" style="52" customWidth="1"/>
    <col min="4" max="4" width="6.57421875" style="52" customWidth="1"/>
    <col min="5" max="5" width="5.140625" style="52" customWidth="1"/>
    <col min="6" max="7" width="5.00390625" style="52" customWidth="1"/>
    <col min="8" max="8" width="4.8515625" style="52" customWidth="1"/>
    <col min="9" max="9" width="5.00390625" style="52" customWidth="1"/>
    <col min="10" max="10" width="4.8515625" style="52" customWidth="1"/>
    <col min="11" max="11" width="4.421875" style="52" customWidth="1"/>
    <col min="12" max="12" width="4.8515625" style="52" customWidth="1"/>
    <col min="13" max="13" width="4.57421875" style="52" customWidth="1"/>
    <col min="14" max="14" width="4.7109375" style="52" customWidth="1"/>
    <col min="15" max="15" width="4.57421875" style="52" customWidth="1"/>
    <col min="16" max="16" width="4.8515625" style="52" customWidth="1"/>
    <col min="17" max="17" width="9.140625" style="52" customWidth="1"/>
    <col min="18" max="16384" width="9.140625" style="49" customWidth="1"/>
  </cols>
  <sheetData>
    <row r="1" spans="1:16" ht="12.75">
      <c r="A1" s="133"/>
      <c r="B1" s="133"/>
      <c r="C1" s="133"/>
      <c r="D1" s="133"/>
      <c r="E1" s="133"/>
      <c r="F1" s="133"/>
      <c r="G1" s="133"/>
      <c r="H1" s="133"/>
      <c r="I1" s="489" t="s">
        <v>230</v>
      </c>
      <c r="J1" s="489"/>
      <c r="K1" s="489"/>
      <c r="L1" s="489"/>
      <c r="M1" s="489"/>
      <c r="N1" s="489"/>
      <c r="O1" s="489"/>
      <c r="P1" s="134"/>
    </row>
    <row r="2" spans="1:16" ht="12.75">
      <c r="A2" s="133"/>
      <c r="B2" s="133"/>
      <c r="C2" s="133"/>
      <c r="D2" s="133"/>
      <c r="E2" s="133"/>
      <c r="F2" s="133"/>
      <c r="G2" s="133"/>
      <c r="H2" s="502" t="s">
        <v>260</v>
      </c>
      <c r="I2" s="502"/>
      <c r="J2" s="502"/>
      <c r="K2" s="502"/>
      <c r="L2" s="502"/>
      <c r="M2" s="502"/>
      <c r="N2" s="502"/>
      <c r="O2" s="502"/>
      <c r="P2" s="502"/>
    </row>
    <row r="3" spans="1:16" ht="12.75" customHeight="1">
      <c r="A3" s="133"/>
      <c r="B3" s="133"/>
      <c r="C3" s="133"/>
      <c r="D3" s="133"/>
      <c r="E3" s="133"/>
      <c r="F3" s="133"/>
      <c r="G3" s="133"/>
      <c r="H3" s="502" t="s">
        <v>248</v>
      </c>
      <c r="I3" s="502"/>
      <c r="J3" s="502"/>
      <c r="K3" s="502"/>
      <c r="L3" s="502"/>
      <c r="M3" s="502"/>
      <c r="N3" s="502"/>
      <c r="O3" s="502"/>
      <c r="P3" s="502"/>
    </row>
    <row r="4" spans="1:16" ht="12.75">
      <c r="A4" s="133"/>
      <c r="B4" s="133"/>
      <c r="C4" s="133"/>
      <c r="D4" s="133"/>
      <c r="E4" s="133"/>
      <c r="F4" s="133"/>
      <c r="G4" s="133"/>
      <c r="H4" s="503" t="s">
        <v>249</v>
      </c>
      <c r="I4" s="503"/>
      <c r="J4" s="503"/>
      <c r="K4" s="503"/>
      <c r="L4" s="503"/>
      <c r="M4" s="503"/>
      <c r="N4" s="503"/>
      <c r="O4" s="503"/>
      <c r="P4" s="503"/>
    </row>
    <row r="5" spans="1:17" ht="30.75" customHeight="1">
      <c r="A5" s="499" t="s">
        <v>261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33"/>
    </row>
    <row r="6" spans="1:16" ht="13.5" customHeight="1" thickBot="1">
      <c r="A6" s="471" t="s">
        <v>266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</row>
    <row r="7" spans="1:17" s="51" customFormat="1" ht="13.5" customHeight="1">
      <c r="A7" s="513" t="s">
        <v>69</v>
      </c>
      <c r="B7" s="516" t="s">
        <v>0</v>
      </c>
      <c r="C7" s="490" t="s">
        <v>70</v>
      </c>
      <c r="D7" s="493" t="s">
        <v>58</v>
      </c>
      <c r="E7" s="496" t="s">
        <v>1</v>
      </c>
      <c r="F7" s="497"/>
      <c r="G7" s="498" t="s">
        <v>93</v>
      </c>
      <c r="H7" s="497"/>
      <c r="I7" s="498" t="s">
        <v>94</v>
      </c>
      <c r="J7" s="497"/>
      <c r="K7" s="472" t="s">
        <v>95</v>
      </c>
      <c r="L7" s="473"/>
      <c r="M7" s="472" t="s">
        <v>96</v>
      </c>
      <c r="N7" s="473"/>
      <c r="O7" s="500" t="s">
        <v>97</v>
      </c>
      <c r="P7" s="501"/>
      <c r="Q7" s="50"/>
    </row>
    <row r="8" spans="1:17" s="51" customFormat="1" ht="24" customHeight="1">
      <c r="A8" s="514"/>
      <c r="B8" s="517"/>
      <c r="C8" s="491"/>
      <c r="D8" s="494"/>
      <c r="E8" s="135" t="s">
        <v>2</v>
      </c>
      <c r="F8" s="136" t="s">
        <v>55</v>
      </c>
      <c r="G8" s="137" t="s">
        <v>56</v>
      </c>
      <c r="H8" s="136" t="s">
        <v>57</v>
      </c>
      <c r="I8" s="135" t="s">
        <v>122</v>
      </c>
      <c r="J8" s="138" t="s">
        <v>123</v>
      </c>
      <c r="K8" s="137" t="s">
        <v>124</v>
      </c>
      <c r="L8" s="136" t="s">
        <v>125</v>
      </c>
      <c r="M8" s="135" t="s">
        <v>126</v>
      </c>
      <c r="N8" s="138" t="s">
        <v>127</v>
      </c>
      <c r="O8" s="137" t="s">
        <v>128</v>
      </c>
      <c r="P8" s="136" t="s">
        <v>129</v>
      </c>
      <c r="Q8" s="50"/>
    </row>
    <row r="9" spans="1:17" s="51" customFormat="1" ht="12.75" customHeight="1" thickBot="1">
      <c r="A9" s="515"/>
      <c r="B9" s="518"/>
      <c r="C9" s="492"/>
      <c r="D9" s="495"/>
      <c r="E9" s="519" t="s">
        <v>3</v>
      </c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20"/>
      <c r="Q9" s="50"/>
    </row>
    <row r="10" spans="1:16" ht="15.75">
      <c r="A10" s="480" t="s">
        <v>225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2"/>
    </row>
    <row r="11" spans="1:16" ht="12.75">
      <c r="A11" s="139">
        <v>1</v>
      </c>
      <c r="B11" s="140" t="s">
        <v>4</v>
      </c>
      <c r="C11" s="141" t="s">
        <v>104</v>
      </c>
      <c r="D11" s="142" t="s">
        <v>5</v>
      </c>
      <c r="E11" s="142">
        <v>3</v>
      </c>
      <c r="F11" s="143"/>
      <c r="G11" s="144">
        <v>3</v>
      </c>
      <c r="H11" s="145"/>
      <c r="I11" s="146"/>
      <c r="J11" s="143"/>
      <c r="K11" s="144"/>
      <c r="L11" s="147"/>
      <c r="M11" s="148"/>
      <c r="N11" s="149"/>
      <c r="O11" s="150"/>
      <c r="P11" s="151"/>
    </row>
    <row r="12" spans="1:16" ht="12.75">
      <c r="A12" s="139">
        <v>2</v>
      </c>
      <c r="B12" s="152" t="s">
        <v>7</v>
      </c>
      <c r="C12" s="153" t="s">
        <v>130</v>
      </c>
      <c r="D12" s="142" t="s">
        <v>5</v>
      </c>
      <c r="E12" s="142">
        <v>2</v>
      </c>
      <c r="F12" s="143"/>
      <c r="G12" s="144">
        <v>2</v>
      </c>
      <c r="H12" s="145"/>
      <c r="I12" s="146"/>
      <c r="J12" s="143"/>
      <c r="K12" s="144"/>
      <c r="L12" s="147"/>
      <c r="M12" s="148"/>
      <c r="N12" s="149"/>
      <c r="O12" s="150"/>
      <c r="P12" s="151"/>
    </row>
    <row r="13" spans="1:16" ht="12.75">
      <c r="A13" s="139">
        <v>3</v>
      </c>
      <c r="B13" s="152" t="s">
        <v>50</v>
      </c>
      <c r="C13" s="153" t="s">
        <v>131</v>
      </c>
      <c r="D13" s="142" t="s">
        <v>5</v>
      </c>
      <c r="E13" s="142">
        <v>2</v>
      </c>
      <c r="F13" s="143"/>
      <c r="G13" s="144">
        <v>2</v>
      </c>
      <c r="H13" s="145"/>
      <c r="I13" s="146"/>
      <c r="J13" s="143"/>
      <c r="K13" s="144"/>
      <c r="L13" s="147"/>
      <c r="M13" s="148"/>
      <c r="N13" s="149"/>
      <c r="O13" s="150"/>
      <c r="P13" s="151"/>
    </row>
    <row r="14" spans="1:16" ht="13.5" customHeight="1">
      <c r="A14" s="139">
        <v>4</v>
      </c>
      <c r="B14" s="152" t="s">
        <v>254</v>
      </c>
      <c r="C14" s="153" t="s">
        <v>150</v>
      </c>
      <c r="D14" s="142" t="s">
        <v>6</v>
      </c>
      <c r="E14" s="142">
        <v>2</v>
      </c>
      <c r="F14" s="143"/>
      <c r="G14" s="144"/>
      <c r="H14" s="145">
        <v>2</v>
      </c>
      <c r="I14" s="146"/>
      <c r="J14" s="49"/>
      <c r="K14" s="144"/>
      <c r="L14" s="147"/>
      <c r="M14" s="148"/>
      <c r="N14" s="149"/>
      <c r="O14" s="150"/>
      <c r="P14" s="151"/>
    </row>
    <row r="15" spans="1:16" ht="12.75">
      <c r="A15" s="139">
        <v>5</v>
      </c>
      <c r="B15" s="152" t="s">
        <v>255</v>
      </c>
      <c r="C15" s="153" t="s">
        <v>151</v>
      </c>
      <c r="D15" s="142" t="s">
        <v>5</v>
      </c>
      <c r="E15" s="142">
        <v>2</v>
      </c>
      <c r="F15" s="143"/>
      <c r="G15" s="144"/>
      <c r="H15" s="145"/>
      <c r="I15" s="146">
        <v>2</v>
      </c>
      <c r="J15" s="143"/>
      <c r="K15" s="144"/>
      <c r="L15" s="147"/>
      <c r="M15" s="148"/>
      <c r="N15" s="149"/>
      <c r="O15" s="150"/>
      <c r="P15" s="151"/>
    </row>
    <row r="16" spans="1:16" ht="12.75">
      <c r="A16" s="139">
        <v>6</v>
      </c>
      <c r="B16" s="156" t="s">
        <v>174</v>
      </c>
      <c r="C16" s="141" t="s">
        <v>8</v>
      </c>
      <c r="D16" s="142" t="s">
        <v>51</v>
      </c>
      <c r="E16" s="142">
        <v>2</v>
      </c>
      <c r="F16" s="143"/>
      <c r="G16" s="144"/>
      <c r="H16" s="145"/>
      <c r="I16" s="146">
        <v>2</v>
      </c>
      <c r="J16" s="143"/>
      <c r="K16" s="144"/>
      <c r="L16" s="147"/>
      <c r="M16" s="148"/>
      <c r="N16" s="149"/>
      <c r="O16" s="150"/>
      <c r="P16" s="151"/>
    </row>
    <row r="17" spans="1:16" ht="12.75">
      <c r="A17" s="139">
        <v>7</v>
      </c>
      <c r="B17" s="453" t="s">
        <v>149</v>
      </c>
      <c r="C17" s="454" t="s">
        <v>121</v>
      </c>
      <c r="D17" s="142" t="s">
        <v>5</v>
      </c>
      <c r="E17" s="142">
        <v>3</v>
      </c>
      <c r="F17" s="143"/>
      <c r="G17" s="144"/>
      <c r="H17" s="145"/>
      <c r="I17" s="146"/>
      <c r="J17" s="143">
        <v>3</v>
      </c>
      <c r="K17" s="144"/>
      <c r="L17" s="147"/>
      <c r="M17" s="148"/>
      <c r="N17" s="149"/>
      <c r="O17" s="150"/>
      <c r="P17" s="151"/>
    </row>
    <row r="18" spans="1:16" ht="13.5" customHeight="1">
      <c r="A18" s="139">
        <v>8</v>
      </c>
      <c r="B18" s="154" t="s">
        <v>114</v>
      </c>
      <c r="C18" s="155" t="s">
        <v>115</v>
      </c>
      <c r="D18" s="142" t="s">
        <v>5</v>
      </c>
      <c r="E18" s="142">
        <v>4</v>
      </c>
      <c r="F18" s="143"/>
      <c r="G18" s="144"/>
      <c r="H18" s="145"/>
      <c r="I18" s="146"/>
      <c r="J18" s="143"/>
      <c r="K18" s="144">
        <v>4</v>
      </c>
      <c r="L18" s="147"/>
      <c r="M18" s="148"/>
      <c r="N18" s="149"/>
      <c r="O18" s="150"/>
      <c r="P18" s="151"/>
    </row>
    <row r="19" spans="1:16" ht="15" thickBot="1">
      <c r="A19" s="477" t="s">
        <v>117</v>
      </c>
      <c r="B19" s="478"/>
      <c r="C19" s="479"/>
      <c r="D19" s="157">
        <v>20</v>
      </c>
      <c r="E19" s="157">
        <f>SUM(E11:E18)</f>
        <v>20</v>
      </c>
      <c r="F19" s="158"/>
      <c r="G19" s="159">
        <f>SUM(G11:G18)</f>
        <v>7</v>
      </c>
      <c r="H19" s="160">
        <f>SUM(H11:H18)</f>
        <v>2</v>
      </c>
      <c r="I19" s="161">
        <f>SUM(I11:I18)</f>
        <v>4</v>
      </c>
      <c r="J19" s="158">
        <f>SUM(J11:J18)</f>
        <v>3</v>
      </c>
      <c r="K19" s="159">
        <f>SUM(K11:K18)</f>
        <v>4</v>
      </c>
      <c r="L19" s="162"/>
      <c r="M19" s="163"/>
      <c r="N19" s="164"/>
      <c r="O19" s="165"/>
      <c r="P19" s="166"/>
    </row>
    <row r="20" spans="1:16" ht="15.75" customHeight="1">
      <c r="A20" s="480" t="s">
        <v>226</v>
      </c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2"/>
    </row>
    <row r="21" spans="1:16" ht="12.75">
      <c r="A21" s="139">
        <v>9</v>
      </c>
      <c r="B21" s="152" t="s">
        <v>152</v>
      </c>
      <c r="C21" s="153" t="s">
        <v>9</v>
      </c>
      <c r="D21" s="167" t="s">
        <v>5</v>
      </c>
      <c r="E21" s="167">
        <v>3</v>
      </c>
      <c r="F21" s="168"/>
      <c r="G21" s="169">
        <v>3</v>
      </c>
      <c r="H21" s="170"/>
      <c r="I21" s="171"/>
      <c r="J21" s="168"/>
      <c r="K21" s="169"/>
      <c r="L21" s="170"/>
      <c r="M21" s="172"/>
      <c r="N21" s="173"/>
      <c r="O21" s="174"/>
      <c r="P21" s="151"/>
    </row>
    <row r="22" spans="1:16" ht="12.75">
      <c r="A22" s="139">
        <v>10</v>
      </c>
      <c r="B22" s="152" t="s">
        <v>12</v>
      </c>
      <c r="C22" s="153" t="s">
        <v>13</v>
      </c>
      <c r="D22" s="142" t="s">
        <v>51</v>
      </c>
      <c r="E22" s="142">
        <v>2</v>
      </c>
      <c r="F22" s="143"/>
      <c r="G22" s="144">
        <v>2</v>
      </c>
      <c r="H22" s="170"/>
      <c r="I22" s="171"/>
      <c r="J22" s="168"/>
      <c r="K22" s="169"/>
      <c r="L22" s="170"/>
      <c r="M22" s="172"/>
      <c r="N22" s="173"/>
      <c r="O22" s="174"/>
      <c r="P22" s="151"/>
    </row>
    <row r="23" spans="1:16" ht="12.75">
      <c r="A23" s="139">
        <v>11</v>
      </c>
      <c r="B23" s="152" t="s">
        <v>156</v>
      </c>
      <c r="C23" s="153" t="s">
        <v>132</v>
      </c>
      <c r="D23" s="142" t="s">
        <v>5</v>
      </c>
      <c r="E23" s="142">
        <v>4</v>
      </c>
      <c r="F23" s="143"/>
      <c r="G23" s="144">
        <v>4</v>
      </c>
      <c r="H23" s="170"/>
      <c r="I23" s="171"/>
      <c r="J23" s="168"/>
      <c r="K23" s="169"/>
      <c r="L23" s="170"/>
      <c r="M23" s="172"/>
      <c r="N23" s="173"/>
      <c r="O23" s="174"/>
      <c r="P23" s="151"/>
    </row>
    <row r="24" spans="1:18" ht="12.75">
      <c r="A24" s="139">
        <v>12</v>
      </c>
      <c r="B24" s="152" t="s">
        <v>10</v>
      </c>
      <c r="C24" s="153" t="s">
        <v>11</v>
      </c>
      <c r="D24" s="176" t="s">
        <v>5</v>
      </c>
      <c r="E24" s="176">
        <v>4</v>
      </c>
      <c r="F24" s="177"/>
      <c r="G24" s="144"/>
      <c r="H24" s="145">
        <v>4</v>
      </c>
      <c r="I24" s="171"/>
      <c r="J24" s="168"/>
      <c r="K24" s="169"/>
      <c r="L24" s="170"/>
      <c r="M24" s="172"/>
      <c r="N24" s="173"/>
      <c r="O24" s="174"/>
      <c r="P24" s="151"/>
      <c r="R24" s="49" t="s">
        <v>257</v>
      </c>
    </row>
    <row r="25" spans="1:16" ht="12.75">
      <c r="A25" s="139">
        <v>13</v>
      </c>
      <c r="B25" s="178" t="s">
        <v>169</v>
      </c>
      <c r="C25" s="153" t="s">
        <v>15</v>
      </c>
      <c r="D25" s="142" t="s">
        <v>51</v>
      </c>
      <c r="E25" s="142">
        <v>2</v>
      </c>
      <c r="F25" s="143"/>
      <c r="G25" s="144"/>
      <c r="H25" s="145">
        <v>2</v>
      </c>
      <c r="I25" s="171"/>
      <c r="J25" s="168"/>
      <c r="K25" s="169"/>
      <c r="L25" s="170"/>
      <c r="M25" s="172"/>
      <c r="N25" s="173"/>
      <c r="O25" s="174"/>
      <c r="P25" s="151"/>
    </row>
    <row r="26" spans="1:16" ht="12.75">
      <c r="A26" s="139">
        <v>14</v>
      </c>
      <c r="B26" s="152" t="s">
        <v>16</v>
      </c>
      <c r="C26" s="153" t="s">
        <v>17</v>
      </c>
      <c r="D26" s="142" t="s">
        <v>5</v>
      </c>
      <c r="E26" s="142">
        <v>2</v>
      </c>
      <c r="F26" s="143"/>
      <c r="G26" s="144"/>
      <c r="H26" s="145">
        <v>2</v>
      </c>
      <c r="I26" s="171"/>
      <c r="J26" s="168"/>
      <c r="K26" s="169"/>
      <c r="L26" s="170"/>
      <c r="M26" s="172"/>
      <c r="N26" s="173"/>
      <c r="O26" s="174"/>
      <c r="P26" s="151"/>
    </row>
    <row r="27" spans="1:16" ht="12.75">
      <c r="A27" s="139">
        <v>15</v>
      </c>
      <c r="B27" s="152" t="s">
        <v>153</v>
      </c>
      <c r="C27" s="153" t="s">
        <v>52</v>
      </c>
      <c r="D27" s="142" t="s">
        <v>5</v>
      </c>
      <c r="E27" s="142">
        <v>4</v>
      </c>
      <c r="F27" s="143"/>
      <c r="G27" s="144"/>
      <c r="H27" s="145"/>
      <c r="I27" s="146">
        <v>4</v>
      </c>
      <c r="J27" s="143"/>
      <c r="K27" s="144"/>
      <c r="L27" s="145"/>
      <c r="M27" s="175"/>
      <c r="N27" s="149"/>
      <c r="O27" s="150"/>
      <c r="P27" s="151"/>
    </row>
    <row r="28" spans="1:16" ht="12.75" customHeight="1">
      <c r="A28" s="139">
        <v>16</v>
      </c>
      <c r="B28" s="156" t="s">
        <v>205</v>
      </c>
      <c r="C28" s="153" t="s">
        <v>14</v>
      </c>
      <c r="D28" s="142" t="s">
        <v>51</v>
      </c>
      <c r="E28" s="142">
        <v>2</v>
      </c>
      <c r="F28" s="143"/>
      <c r="G28" s="144"/>
      <c r="H28" s="145"/>
      <c r="I28" s="146">
        <v>2</v>
      </c>
      <c r="J28" s="143"/>
      <c r="K28" s="144"/>
      <c r="L28" s="145"/>
      <c r="M28" s="175"/>
      <c r="N28" s="149"/>
      <c r="O28" s="150"/>
      <c r="P28" s="151"/>
    </row>
    <row r="29" spans="1:16" ht="12.75" customHeight="1">
      <c r="A29" s="139">
        <v>17</v>
      </c>
      <c r="B29" s="404" t="s">
        <v>23</v>
      </c>
      <c r="C29" s="153" t="s">
        <v>24</v>
      </c>
      <c r="D29" s="142" t="s">
        <v>51</v>
      </c>
      <c r="E29" s="142">
        <v>2</v>
      </c>
      <c r="F29" s="143"/>
      <c r="G29" s="144"/>
      <c r="H29" s="145"/>
      <c r="I29" s="146">
        <v>2</v>
      </c>
      <c r="J29" s="143"/>
      <c r="K29" s="144"/>
      <c r="L29" s="145"/>
      <c r="M29" s="175"/>
      <c r="N29" s="149"/>
      <c r="O29" s="150"/>
      <c r="P29" s="151"/>
    </row>
    <row r="30" spans="1:16" ht="12.75" customHeight="1">
      <c r="A30" s="139">
        <v>18</v>
      </c>
      <c r="B30" s="178" t="s">
        <v>170</v>
      </c>
      <c r="C30" s="183" t="s">
        <v>22</v>
      </c>
      <c r="D30" s="142" t="s">
        <v>5</v>
      </c>
      <c r="E30" s="142">
        <v>2</v>
      </c>
      <c r="F30" s="143"/>
      <c r="G30" s="144"/>
      <c r="H30" s="145"/>
      <c r="I30" s="146">
        <v>2</v>
      </c>
      <c r="J30" s="143"/>
      <c r="K30" s="144"/>
      <c r="L30" s="145"/>
      <c r="M30" s="175"/>
      <c r="N30" s="149"/>
      <c r="O30" s="150"/>
      <c r="P30" s="151"/>
    </row>
    <row r="31" spans="1:16" ht="12.75">
      <c r="A31" s="139">
        <v>19</v>
      </c>
      <c r="B31" s="152" t="s">
        <v>154</v>
      </c>
      <c r="C31" s="153" t="s">
        <v>18</v>
      </c>
      <c r="D31" s="142" t="s">
        <v>5</v>
      </c>
      <c r="E31" s="142">
        <v>3</v>
      </c>
      <c r="F31" s="143"/>
      <c r="G31" s="144"/>
      <c r="H31" s="145"/>
      <c r="I31" s="146"/>
      <c r="J31" s="143">
        <v>3</v>
      </c>
      <c r="K31" s="144"/>
      <c r="L31" s="145"/>
      <c r="M31" s="175"/>
      <c r="N31" s="149"/>
      <c r="O31" s="150"/>
      <c r="P31" s="151"/>
    </row>
    <row r="32" spans="1:16" ht="12.75">
      <c r="A32" s="139">
        <v>20</v>
      </c>
      <c r="B32" s="152" t="s">
        <v>19</v>
      </c>
      <c r="C32" s="153" t="s">
        <v>18</v>
      </c>
      <c r="D32" s="142" t="s">
        <v>20</v>
      </c>
      <c r="E32" s="142"/>
      <c r="F32" s="143">
        <v>1</v>
      </c>
      <c r="G32" s="144"/>
      <c r="H32" s="145"/>
      <c r="I32" s="146"/>
      <c r="J32" s="143">
        <v>1</v>
      </c>
      <c r="K32" s="144"/>
      <c r="L32" s="145"/>
      <c r="M32" s="175"/>
      <c r="N32" s="149"/>
      <c r="O32" s="150"/>
      <c r="P32" s="151"/>
    </row>
    <row r="33" spans="1:16" ht="12.75">
      <c r="A33" s="139">
        <v>21</v>
      </c>
      <c r="B33" s="152" t="s">
        <v>155</v>
      </c>
      <c r="C33" s="179" t="s">
        <v>105</v>
      </c>
      <c r="D33" s="142" t="s">
        <v>5</v>
      </c>
      <c r="E33" s="142">
        <v>3</v>
      </c>
      <c r="F33" s="143"/>
      <c r="G33" s="144"/>
      <c r="H33" s="145"/>
      <c r="I33" s="146"/>
      <c r="J33" s="143"/>
      <c r="K33" s="144">
        <v>3</v>
      </c>
      <c r="L33" s="145"/>
      <c r="M33" s="175"/>
      <c r="N33" s="149"/>
      <c r="O33" s="180"/>
      <c r="P33" s="181"/>
    </row>
    <row r="34" spans="1:16" ht="12.75">
      <c r="A34" s="139">
        <v>22</v>
      </c>
      <c r="B34" s="152" t="s">
        <v>21</v>
      </c>
      <c r="C34" s="153" t="s">
        <v>133</v>
      </c>
      <c r="D34" s="142" t="s">
        <v>51</v>
      </c>
      <c r="E34" s="142">
        <v>2</v>
      </c>
      <c r="F34" s="143"/>
      <c r="G34" s="144"/>
      <c r="H34" s="145"/>
      <c r="I34" s="146"/>
      <c r="J34" s="143"/>
      <c r="K34" s="144"/>
      <c r="L34" s="145">
        <v>2</v>
      </c>
      <c r="M34" s="175"/>
      <c r="N34" s="149"/>
      <c r="O34" s="150"/>
      <c r="P34" s="151"/>
    </row>
    <row r="35" spans="1:16" ht="15" thickBot="1">
      <c r="A35" s="477" t="s">
        <v>118</v>
      </c>
      <c r="B35" s="478"/>
      <c r="C35" s="479"/>
      <c r="D35" s="184">
        <v>36</v>
      </c>
      <c r="E35" s="184">
        <f>SUM(E21:E34)</f>
        <v>35</v>
      </c>
      <c r="F35" s="185">
        <v>1</v>
      </c>
      <c r="G35" s="186">
        <f aca="true" t="shared" si="0" ref="G35:L35">SUM(G21:G34)</f>
        <v>9</v>
      </c>
      <c r="H35" s="187">
        <f t="shared" si="0"/>
        <v>8</v>
      </c>
      <c r="I35" s="188">
        <f t="shared" si="0"/>
        <v>10</v>
      </c>
      <c r="J35" s="185">
        <f t="shared" si="0"/>
        <v>4</v>
      </c>
      <c r="K35" s="186">
        <f t="shared" si="0"/>
        <v>3</v>
      </c>
      <c r="L35" s="187">
        <f t="shared" si="0"/>
        <v>2</v>
      </c>
      <c r="M35" s="188"/>
      <c r="N35" s="189"/>
      <c r="O35" s="190"/>
      <c r="P35" s="191"/>
    </row>
    <row r="36" spans="1:16" ht="15.75">
      <c r="A36" s="486" t="s">
        <v>227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8"/>
    </row>
    <row r="37" spans="1:16" ht="12.75" customHeight="1">
      <c r="A37" s="192">
        <v>23</v>
      </c>
      <c r="B37" s="193" t="s">
        <v>25</v>
      </c>
      <c r="C37" s="194" t="s">
        <v>78</v>
      </c>
      <c r="D37" s="167" t="s">
        <v>5</v>
      </c>
      <c r="E37" s="171">
        <v>3</v>
      </c>
      <c r="F37" s="168"/>
      <c r="G37" s="169"/>
      <c r="H37" s="170">
        <v>3</v>
      </c>
      <c r="I37" s="195"/>
      <c r="J37" s="168"/>
      <c r="K37" s="169"/>
      <c r="L37" s="170"/>
      <c r="M37" s="171"/>
      <c r="N37" s="168"/>
      <c r="O37" s="196"/>
      <c r="P37" s="197"/>
    </row>
    <row r="38" spans="1:16" ht="12.75" customHeight="1">
      <c r="A38" s="192">
        <v>24</v>
      </c>
      <c r="B38" s="140" t="s">
        <v>31</v>
      </c>
      <c r="C38" s="152" t="s">
        <v>32</v>
      </c>
      <c r="D38" s="142" t="s">
        <v>5</v>
      </c>
      <c r="E38" s="146">
        <v>2</v>
      </c>
      <c r="F38" s="143"/>
      <c r="G38" s="144"/>
      <c r="H38" s="145"/>
      <c r="I38" s="146">
        <v>2</v>
      </c>
      <c r="J38" s="168"/>
      <c r="K38" s="169"/>
      <c r="L38" s="170"/>
      <c r="M38" s="144"/>
      <c r="N38" s="145"/>
      <c r="O38" s="196"/>
      <c r="P38" s="197"/>
    </row>
    <row r="39" spans="1:16" ht="12.75" customHeight="1">
      <c r="A39" s="192">
        <v>25</v>
      </c>
      <c r="B39" s="205" t="s">
        <v>162</v>
      </c>
      <c r="C39" s="206" t="s">
        <v>33</v>
      </c>
      <c r="D39" s="207" t="s">
        <v>5</v>
      </c>
      <c r="E39" s="208">
        <v>4</v>
      </c>
      <c r="F39" s="209"/>
      <c r="G39" s="144"/>
      <c r="H39" s="145"/>
      <c r="I39" s="208"/>
      <c r="J39" s="209">
        <v>4</v>
      </c>
      <c r="K39" s="169"/>
      <c r="L39" s="170"/>
      <c r="M39" s="144"/>
      <c r="N39" s="170"/>
      <c r="O39" s="196"/>
      <c r="P39" s="197"/>
    </row>
    <row r="40" spans="1:16" ht="12.75" customHeight="1">
      <c r="A40" s="192">
        <v>26</v>
      </c>
      <c r="B40" s="140" t="s">
        <v>241</v>
      </c>
      <c r="C40" s="152" t="s">
        <v>37</v>
      </c>
      <c r="D40" s="142" t="s">
        <v>51</v>
      </c>
      <c r="E40" s="146">
        <v>3</v>
      </c>
      <c r="F40" s="143"/>
      <c r="G40" s="144"/>
      <c r="H40" s="145"/>
      <c r="I40" s="146"/>
      <c r="J40" s="143"/>
      <c r="K40" s="144">
        <v>3</v>
      </c>
      <c r="L40" s="170"/>
      <c r="M40" s="169"/>
      <c r="N40" s="170"/>
      <c r="O40" s="196"/>
      <c r="P40" s="197"/>
    </row>
    <row r="41" spans="1:16" ht="12.75" customHeight="1">
      <c r="A41" s="192">
        <v>27</v>
      </c>
      <c r="B41" s="140" t="s">
        <v>242</v>
      </c>
      <c r="C41" s="152" t="s">
        <v>38</v>
      </c>
      <c r="D41" s="142" t="s">
        <v>51</v>
      </c>
      <c r="E41" s="146">
        <v>3</v>
      </c>
      <c r="F41" s="143"/>
      <c r="G41" s="144"/>
      <c r="H41" s="145"/>
      <c r="I41" s="146"/>
      <c r="J41" s="143"/>
      <c r="K41" s="144">
        <v>3</v>
      </c>
      <c r="L41" s="170"/>
      <c r="M41" s="144"/>
      <c r="N41" s="170"/>
      <c r="O41" s="196"/>
      <c r="P41" s="197"/>
    </row>
    <row r="42" spans="1:16" ht="12.75" customHeight="1">
      <c r="A42" s="192">
        <v>28</v>
      </c>
      <c r="B42" s="152" t="s">
        <v>163</v>
      </c>
      <c r="C42" s="212" t="s">
        <v>146</v>
      </c>
      <c r="D42" s="207" t="s">
        <v>20</v>
      </c>
      <c r="E42" s="208"/>
      <c r="F42" s="209">
        <v>2</v>
      </c>
      <c r="G42" s="144"/>
      <c r="H42" s="145"/>
      <c r="I42" s="208"/>
      <c r="J42" s="209"/>
      <c r="K42" s="210"/>
      <c r="L42" s="211">
        <v>2</v>
      </c>
      <c r="M42" s="144"/>
      <c r="N42" s="170"/>
      <c r="O42" s="196"/>
      <c r="P42" s="197"/>
    </row>
    <row r="43" spans="1:16" ht="12.75" customHeight="1">
      <c r="A43" s="192">
        <v>29</v>
      </c>
      <c r="B43" s="178" t="s">
        <v>175</v>
      </c>
      <c r="C43" s="152" t="s">
        <v>35</v>
      </c>
      <c r="D43" s="142" t="s">
        <v>5</v>
      </c>
      <c r="E43" s="146">
        <v>4</v>
      </c>
      <c r="F43" s="143"/>
      <c r="G43" s="144"/>
      <c r="H43" s="145"/>
      <c r="I43" s="146"/>
      <c r="J43" s="143"/>
      <c r="K43" s="144"/>
      <c r="L43" s="145">
        <v>4</v>
      </c>
      <c r="M43" s="144"/>
      <c r="N43" s="170"/>
      <c r="O43" s="196"/>
      <c r="P43" s="197"/>
    </row>
    <row r="44" spans="1:16" ht="12.75" customHeight="1">
      <c r="A44" s="192">
        <v>30</v>
      </c>
      <c r="B44" s="140" t="s">
        <v>164</v>
      </c>
      <c r="C44" s="152" t="s">
        <v>36</v>
      </c>
      <c r="D44" s="142" t="s">
        <v>5</v>
      </c>
      <c r="E44" s="146">
        <v>4</v>
      </c>
      <c r="F44" s="143"/>
      <c r="G44" s="144"/>
      <c r="H44" s="145"/>
      <c r="I44" s="146"/>
      <c r="J44" s="143"/>
      <c r="K44" s="144"/>
      <c r="L44" s="145">
        <v>4</v>
      </c>
      <c r="M44" s="144"/>
      <c r="N44" s="170"/>
      <c r="O44" s="196"/>
      <c r="P44" s="197"/>
    </row>
    <row r="45" spans="1:16" ht="12.75" customHeight="1">
      <c r="A45" s="192">
        <v>31</v>
      </c>
      <c r="B45" s="140" t="s">
        <v>49</v>
      </c>
      <c r="C45" s="152" t="s">
        <v>36</v>
      </c>
      <c r="D45" s="142" t="s">
        <v>20</v>
      </c>
      <c r="E45" s="146"/>
      <c r="F45" s="143">
        <v>1</v>
      </c>
      <c r="G45" s="144"/>
      <c r="H45" s="145"/>
      <c r="I45" s="146"/>
      <c r="J45" s="143"/>
      <c r="K45" s="144"/>
      <c r="L45" s="214">
        <v>1</v>
      </c>
      <c r="M45" s="144"/>
      <c r="N45" s="170"/>
      <c r="O45" s="196"/>
      <c r="P45" s="197"/>
    </row>
    <row r="46" spans="1:16" ht="12.75" customHeight="1">
      <c r="A46" s="192">
        <v>32</v>
      </c>
      <c r="B46" s="140" t="s">
        <v>40</v>
      </c>
      <c r="C46" s="152" t="s">
        <v>41</v>
      </c>
      <c r="D46" s="142" t="s">
        <v>5</v>
      </c>
      <c r="E46" s="146">
        <v>4</v>
      </c>
      <c r="F46" s="143"/>
      <c r="G46" s="144"/>
      <c r="H46" s="145"/>
      <c r="I46" s="144"/>
      <c r="J46" s="145"/>
      <c r="K46" s="144"/>
      <c r="L46" s="145">
        <v>4</v>
      </c>
      <c r="M46" s="144"/>
      <c r="N46" s="170"/>
      <c r="O46" s="196"/>
      <c r="P46" s="197"/>
    </row>
    <row r="47" spans="1:16" ht="12.75" customHeight="1">
      <c r="A47" s="192">
        <v>33</v>
      </c>
      <c r="B47" s="156" t="s">
        <v>171</v>
      </c>
      <c r="C47" s="152" t="s">
        <v>53</v>
      </c>
      <c r="D47" s="142" t="s">
        <v>51</v>
      </c>
      <c r="E47" s="146">
        <v>2</v>
      </c>
      <c r="F47" s="143"/>
      <c r="G47" s="144"/>
      <c r="H47" s="145"/>
      <c r="I47" s="146"/>
      <c r="J47" s="143"/>
      <c r="K47" s="200"/>
      <c r="L47" s="145"/>
      <c r="M47" s="146">
        <v>2</v>
      </c>
      <c r="N47" s="170"/>
      <c r="O47" s="196"/>
      <c r="P47" s="197"/>
    </row>
    <row r="48" spans="1:16" ht="12.75" customHeight="1">
      <c r="A48" s="192">
        <v>34</v>
      </c>
      <c r="B48" s="203" t="s">
        <v>29</v>
      </c>
      <c r="C48" s="204" t="s">
        <v>30</v>
      </c>
      <c r="D48" s="167" t="s">
        <v>51</v>
      </c>
      <c r="E48" s="171">
        <v>2</v>
      </c>
      <c r="F48" s="168"/>
      <c r="G48" s="144"/>
      <c r="H48" s="145"/>
      <c r="I48" s="171"/>
      <c r="J48" s="168"/>
      <c r="K48" s="169"/>
      <c r="L48" s="145"/>
      <c r="M48" s="146">
        <v>2</v>
      </c>
      <c r="N48" s="170"/>
      <c r="O48" s="196"/>
      <c r="P48" s="197"/>
    </row>
    <row r="49" spans="1:16" ht="12.75" customHeight="1">
      <c r="A49" s="192">
        <v>35</v>
      </c>
      <c r="B49" s="213" t="s">
        <v>60</v>
      </c>
      <c r="C49" s="152" t="s">
        <v>34</v>
      </c>
      <c r="D49" s="142" t="s">
        <v>5</v>
      </c>
      <c r="E49" s="146">
        <v>3</v>
      </c>
      <c r="F49" s="143"/>
      <c r="G49" s="144"/>
      <c r="H49" s="145"/>
      <c r="I49" s="146"/>
      <c r="J49" s="143"/>
      <c r="K49" s="144"/>
      <c r="L49" s="145"/>
      <c r="M49" s="146">
        <v>3</v>
      </c>
      <c r="N49" s="170"/>
      <c r="O49" s="196"/>
      <c r="P49" s="197"/>
    </row>
    <row r="50" spans="1:16" ht="12.75" customHeight="1">
      <c r="A50" s="192">
        <v>36</v>
      </c>
      <c r="B50" s="213" t="s">
        <v>165</v>
      </c>
      <c r="C50" s="152" t="s">
        <v>88</v>
      </c>
      <c r="D50" s="142" t="s">
        <v>20</v>
      </c>
      <c r="E50" s="146"/>
      <c r="F50" s="143">
        <v>2</v>
      </c>
      <c r="G50" s="144"/>
      <c r="H50" s="145"/>
      <c r="I50" s="146"/>
      <c r="J50" s="143"/>
      <c r="K50" s="144"/>
      <c r="L50" s="145"/>
      <c r="M50" s="146">
        <v>2</v>
      </c>
      <c r="N50" s="170"/>
      <c r="O50" s="196"/>
      <c r="P50" s="197"/>
    </row>
    <row r="51" spans="1:16" ht="12.75" customHeight="1">
      <c r="A51" s="192">
        <v>37</v>
      </c>
      <c r="B51" s="140" t="s">
        <v>243</v>
      </c>
      <c r="C51" s="152" t="s">
        <v>250</v>
      </c>
      <c r="D51" s="142" t="s">
        <v>51</v>
      </c>
      <c r="E51" s="146">
        <v>4</v>
      </c>
      <c r="F51" s="143"/>
      <c r="G51" s="144"/>
      <c r="H51" s="145"/>
      <c r="I51" s="146"/>
      <c r="J51" s="143"/>
      <c r="K51" s="144"/>
      <c r="L51" s="145"/>
      <c r="M51" s="146">
        <v>4</v>
      </c>
      <c r="N51" s="170"/>
      <c r="O51" s="196"/>
      <c r="P51" s="197"/>
    </row>
    <row r="52" spans="1:16" ht="12.75" customHeight="1">
      <c r="A52" s="192">
        <v>38</v>
      </c>
      <c r="B52" s="156" t="s">
        <v>172</v>
      </c>
      <c r="C52" s="156" t="s">
        <v>173</v>
      </c>
      <c r="D52" s="142" t="s">
        <v>51</v>
      </c>
      <c r="E52" s="146">
        <v>2</v>
      </c>
      <c r="F52" s="143"/>
      <c r="G52" s="144"/>
      <c r="H52" s="145"/>
      <c r="I52" s="144"/>
      <c r="J52" s="145"/>
      <c r="K52" s="144"/>
      <c r="L52" s="145"/>
      <c r="M52" s="144">
        <v>2</v>
      </c>
      <c r="N52" s="170"/>
      <c r="O52" s="196"/>
      <c r="P52" s="197"/>
    </row>
    <row r="53" spans="1:16" ht="12.75">
      <c r="A53" s="192">
        <v>39</v>
      </c>
      <c r="B53" s="140" t="s">
        <v>27</v>
      </c>
      <c r="C53" s="152" t="s">
        <v>28</v>
      </c>
      <c r="D53" s="142" t="s">
        <v>5</v>
      </c>
      <c r="E53" s="146">
        <v>2</v>
      </c>
      <c r="F53" s="143"/>
      <c r="G53" s="144"/>
      <c r="H53" s="145"/>
      <c r="I53" s="146"/>
      <c r="J53" s="143"/>
      <c r="K53" s="144"/>
      <c r="L53" s="145"/>
      <c r="M53" s="146"/>
      <c r="N53" s="201">
        <v>2</v>
      </c>
      <c r="O53" s="199"/>
      <c r="P53" s="202"/>
    </row>
    <row r="54" spans="1:16" ht="12.75">
      <c r="A54" s="192">
        <v>40</v>
      </c>
      <c r="B54" s="178" t="s">
        <v>176</v>
      </c>
      <c r="C54" s="152" t="s">
        <v>39</v>
      </c>
      <c r="D54" s="142" t="s">
        <v>5</v>
      </c>
      <c r="E54" s="146">
        <v>3</v>
      </c>
      <c r="F54" s="143"/>
      <c r="G54" s="144"/>
      <c r="H54" s="145"/>
      <c r="I54" s="146"/>
      <c r="J54" s="143"/>
      <c r="K54" s="144"/>
      <c r="L54" s="145"/>
      <c r="M54" s="146"/>
      <c r="N54" s="143">
        <v>3</v>
      </c>
      <c r="O54" s="199"/>
      <c r="P54" s="197"/>
    </row>
    <row r="55" spans="1:17" ht="13.5" customHeight="1">
      <c r="A55" s="192">
        <v>41</v>
      </c>
      <c r="B55" s="140" t="s">
        <v>244</v>
      </c>
      <c r="C55" s="152" t="s">
        <v>251</v>
      </c>
      <c r="D55" s="142" t="s">
        <v>5</v>
      </c>
      <c r="E55" s="146">
        <v>4</v>
      </c>
      <c r="F55" s="143"/>
      <c r="G55" s="144"/>
      <c r="H55" s="145"/>
      <c r="I55" s="144"/>
      <c r="J55" s="145"/>
      <c r="K55" s="144"/>
      <c r="L55" s="145"/>
      <c r="M55" s="144"/>
      <c r="N55" s="145">
        <v>4</v>
      </c>
      <c r="O55" s="199"/>
      <c r="P55" s="145"/>
      <c r="Q55" s="132"/>
    </row>
    <row r="56" spans="1:16" ht="12" customHeight="1">
      <c r="A56" s="192">
        <v>42</v>
      </c>
      <c r="B56" s="140" t="s">
        <v>166</v>
      </c>
      <c r="C56" s="152" t="s">
        <v>113</v>
      </c>
      <c r="D56" s="142" t="s">
        <v>20</v>
      </c>
      <c r="E56" s="146"/>
      <c r="F56" s="143">
        <v>2</v>
      </c>
      <c r="G56" s="144"/>
      <c r="H56" s="145"/>
      <c r="I56" s="144"/>
      <c r="J56" s="145"/>
      <c r="K56" s="144"/>
      <c r="L56" s="145"/>
      <c r="M56" s="144"/>
      <c r="N56" s="198"/>
      <c r="O56" s="199"/>
      <c r="P56" s="145">
        <v>2</v>
      </c>
    </row>
    <row r="57" spans="1:16" ht="12.75">
      <c r="A57" s="192">
        <v>43</v>
      </c>
      <c r="B57" s="140" t="s">
        <v>42</v>
      </c>
      <c r="C57" s="152" t="s">
        <v>43</v>
      </c>
      <c r="D57" s="142" t="s">
        <v>51</v>
      </c>
      <c r="E57" s="146">
        <v>2</v>
      </c>
      <c r="F57" s="143"/>
      <c r="G57" s="144"/>
      <c r="H57" s="145"/>
      <c r="I57" s="144"/>
      <c r="J57" s="145"/>
      <c r="K57" s="144"/>
      <c r="L57" s="145"/>
      <c r="M57" s="144"/>
      <c r="N57" s="145"/>
      <c r="O57" s="144"/>
      <c r="P57" s="145">
        <v>2</v>
      </c>
    </row>
    <row r="58" spans="1:16" ht="12.75">
      <c r="A58" s="192">
        <v>44</v>
      </c>
      <c r="B58" s="140" t="s">
        <v>26</v>
      </c>
      <c r="C58" s="152" t="s">
        <v>54</v>
      </c>
      <c r="D58" s="142" t="s">
        <v>51</v>
      </c>
      <c r="E58" s="146">
        <v>2</v>
      </c>
      <c r="F58" s="143"/>
      <c r="G58" s="144"/>
      <c r="H58" s="145"/>
      <c r="I58" s="146"/>
      <c r="J58" s="143"/>
      <c r="K58" s="144"/>
      <c r="L58" s="145"/>
      <c r="M58" s="215"/>
      <c r="N58" s="145"/>
      <c r="O58" s="199"/>
      <c r="P58" s="145">
        <v>2</v>
      </c>
    </row>
    <row r="59" spans="1:16" ht="15" thickBot="1">
      <c r="A59" s="477" t="s">
        <v>116</v>
      </c>
      <c r="B59" s="478"/>
      <c r="C59" s="479"/>
      <c r="D59" s="216">
        <v>60</v>
      </c>
      <c r="E59" s="217">
        <f>SUM(E37:E58)</f>
        <v>53</v>
      </c>
      <c r="F59" s="218">
        <f>SUM(F37:F58)</f>
        <v>7</v>
      </c>
      <c r="G59" s="219"/>
      <c r="H59" s="220">
        <f aca="true" t="shared" si="1" ref="H59:N59">SUM(H37:H58)</f>
        <v>3</v>
      </c>
      <c r="I59" s="217">
        <f t="shared" si="1"/>
        <v>2</v>
      </c>
      <c r="J59" s="218">
        <f t="shared" si="1"/>
        <v>4</v>
      </c>
      <c r="K59" s="219">
        <f t="shared" si="1"/>
        <v>6</v>
      </c>
      <c r="L59" s="187">
        <f t="shared" si="1"/>
        <v>15</v>
      </c>
      <c r="M59" s="217">
        <f t="shared" si="1"/>
        <v>15</v>
      </c>
      <c r="N59" s="185">
        <f t="shared" si="1"/>
        <v>9</v>
      </c>
      <c r="O59" s="221"/>
      <c r="P59" s="222">
        <f>SUM(P37:P58)</f>
        <v>6</v>
      </c>
    </row>
    <row r="60" spans="1:16" ht="16.5" thickBot="1">
      <c r="A60" s="483" t="s">
        <v>232</v>
      </c>
      <c r="B60" s="484"/>
      <c r="C60" s="485"/>
      <c r="D60" s="223">
        <v>6</v>
      </c>
      <c r="E60" s="224">
        <f>J60+K60+N60</f>
        <v>6</v>
      </c>
      <c r="F60" s="225"/>
      <c r="G60" s="226"/>
      <c r="H60" s="227"/>
      <c r="I60" s="228"/>
      <c r="J60" s="380">
        <v>2</v>
      </c>
      <c r="K60" s="226">
        <v>2</v>
      </c>
      <c r="L60" s="227"/>
      <c r="M60" s="352"/>
      <c r="N60" s="380">
        <v>2</v>
      </c>
      <c r="O60" s="229"/>
      <c r="P60" s="230"/>
    </row>
    <row r="61" spans="1:16" ht="15.75">
      <c r="A61" s="504" t="s">
        <v>231</v>
      </c>
      <c r="B61" s="505"/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6"/>
    </row>
    <row r="62" spans="1:16" ht="12.75">
      <c r="A62" s="192">
        <v>45</v>
      </c>
      <c r="B62" s="193" t="s">
        <v>44</v>
      </c>
      <c r="C62" s="381" t="s">
        <v>59</v>
      </c>
      <c r="D62" s="171" t="s">
        <v>6</v>
      </c>
      <c r="E62" s="167">
        <v>1</v>
      </c>
      <c r="F62" s="382"/>
      <c r="G62" s="169">
        <v>1</v>
      </c>
      <c r="H62" s="237"/>
      <c r="I62" s="171"/>
      <c r="J62" s="168"/>
      <c r="K62" s="169"/>
      <c r="L62" s="170"/>
      <c r="M62" s="171"/>
      <c r="N62" s="168"/>
      <c r="O62" s="196"/>
      <c r="P62" s="261"/>
    </row>
    <row r="63" spans="1:16" ht="12.75">
      <c r="A63" s="139">
        <v>46</v>
      </c>
      <c r="B63" s="152" t="s">
        <v>161</v>
      </c>
      <c r="C63" s="153" t="s">
        <v>139</v>
      </c>
      <c r="D63" s="146" t="s">
        <v>6</v>
      </c>
      <c r="E63" s="142">
        <v>2</v>
      </c>
      <c r="F63" s="236"/>
      <c r="G63" s="144"/>
      <c r="H63" s="145">
        <v>2</v>
      </c>
      <c r="I63" s="146"/>
      <c r="J63" s="143"/>
      <c r="K63" s="144"/>
      <c r="L63" s="145"/>
      <c r="M63" s="146"/>
      <c r="N63" s="143"/>
      <c r="O63" s="199"/>
      <c r="P63" s="197"/>
    </row>
    <row r="64" spans="1:16" ht="12.75">
      <c r="A64" s="139">
        <v>47</v>
      </c>
      <c r="B64" s="140" t="s">
        <v>168</v>
      </c>
      <c r="C64" s="141" t="s">
        <v>45</v>
      </c>
      <c r="D64" s="146" t="s">
        <v>6</v>
      </c>
      <c r="E64" s="142">
        <v>3</v>
      </c>
      <c r="F64" s="236"/>
      <c r="G64" s="144"/>
      <c r="H64" s="145"/>
      <c r="I64" s="146"/>
      <c r="J64" s="143">
        <v>3</v>
      </c>
      <c r="K64" s="144"/>
      <c r="L64" s="145"/>
      <c r="M64" s="146"/>
      <c r="N64" s="143"/>
      <c r="O64" s="199"/>
      <c r="P64" s="197"/>
    </row>
    <row r="65" spans="1:16" ht="12.75">
      <c r="A65" s="139">
        <v>48</v>
      </c>
      <c r="B65" s="156" t="s">
        <v>207</v>
      </c>
      <c r="C65" s="141" t="s">
        <v>34</v>
      </c>
      <c r="D65" s="146" t="s">
        <v>6</v>
      </c>
      <c r="E65" s="142">
        <v>1</v>
      </c>
      <c r="F65" s="236"/>
      <c r="G65" s="144"/>
      <c r="H65" s="145"/>
      <c r="I65" s="146"/>
      <c r="J65" s="143"/>
      <c r="K65" s="144"/>
      <c r="L65" s="143"/>
      <c r="M65" s="144"/>
      <c r="N65" s="143">
        <v>1</v>
      </c>
      <c r="O65" s="199"/>
      <c r="P65" s="197"/>
    </row>
    <row r="66" spans="1:16" ht="12.75">
      <c r="A66" s="139">
        <v>49</v>
      </c>
      <c r="B66" s="178" t="s">
        <v>206</v>
      </c>
      <c r="C66" s="141" t="s">
        <v>46</v>
      </c>
      <c r="D66" s="146" t="s">
        <v>6</v>
      </c>
      <c r="E66" s="142">
        <v>3</v>
      </c>
      <c r="F66" s="236"/>
      <c r="G66" s="144"/>
      <c r="H66" s="145"/>
      <c r="I66" s="146"/>
      <c r="J66" s="143"/>
      <c r="K66" s="144"/>
      <c r="L66" s="237"/>
      <c r="M66" s="146"/>
      <c r="N66" s="143">
        <v>3</v>
      </c>
      <c r="O66" s="199"/>
      <c r="P66" s="197"/>
    </row>
    <row r="67" spans="1:16" ht="12.75">
      <c r="A67" s="238">
        <v>50</v>
      </c>
      <c r="B67" s="205" t="s">
        <v>167</v>
      </c>
      <c r="C67" s="141" t="s">
        <v>47</v>
      </c>
      <c r="D67" s="142" t="s">
        <v>51</v>
      </c>
      <c r="E67" s="142">
        <v>16</v>
      </c>
      <c r="F67" s="236"/>
      <c r="G67" s="144"/>
      <c r="H67" s="145"/>
      <c r="I67" s="146"/>
      <c r="J67" s="143"/>
      <c r="K67" s="144"/>
      <c r="L67" s="145"/>
      <c r="M67" s="146"/>
      <c r="N67" s="143"/>
      <c r="O67" s="144">
        <v>16</v>
      </c>
      <c r="P67" s="197"/>
    </row>
    <row r="68" spans="1:16" ht="15.75" customHeight="1" thickBot="1">
      <c r="A68" s="507" t="s">
        <v>252</v>
      </c>
      <c r="B68" s="508"/>
      <c r="C68" s="509"/>
      <c r="D68" s="157">
        <v>26</v>
      </c>
      <c r="E68" s="157">
        <f>SUM(E62:E67)</f>
        <v>26</v>
      </c>
      <c r="F68" s="383"/>
      <c r="G68" s="159">
        <v>1</v>
      </c>
      <c r="H68" s="160">
        <v>2</v>
      </c>
      <c r="I68" s="161"/>
      <c r="J68" s="158">
        <v>3</v>
      </c>
      <c r="K68" s="159"/>
      <c r="L68" s="160"/>
      <c r="M68" s="161"/>
      <c r="N68" s="158">
        <f>SUM(N62:N67)</f>
        <v>4</v>
      </c>
      <c r="O68" s="384">
        <v>16</v>
      </c>
      <c r="P68" s="385"/>
    </row>
    <row r="69" spans="1:16" ht="13.5" customHeight="1" thickBot="1">
      <c r="A69" s="510" t="s">
        <v>229</v>
      </c>
      <c r="B69" s="511"/>
      <c r="C69" s="511"/>
      <c r="D69" s="511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1"/>
      <c r="P69" s="512"/>
    </row>
    <row r="70" spans="1:16" ht="12.75" customHeight="1">
      <c r="A70" s="192">
        <v>51</v>
      </c>
      <c r="B70" s="241" t="s">
        <v>208</v>
      </c>
      <c r="C70" s="193" t="s">
        <v>89</v>
      </c>
      <c r="D70" s="171" t="s">
        <v>6</v>
      </c>
      <c r="E70" s="167">
        <v>1</v>
      </c>
      <c r="F70" s="382"/>
      <c r="G70" s="386"/>
      <c r="H70" s="387"/>
      <c r="I70" s="172"/>
      <c r="J70" s="382"/>
      <c r="K70" s="169"/>
      <c r="L70" s="170"/>
      <c r="M70" s="171">
        <v>1</v>
      </c>
      <c r="N70" s="168"/>
      <c r="O70" s="169"/>
      <c r="P70" s="170"/>
    </row>
    <row r="71" spans="1:16" ht="13.5" customHeight="1">
      <c r="A71" s="139">
        <v>52</v>
      </c>
      <c r="B71" s="140" t="s">
        <v>209</v>
      </c>
      <c r="C71" s="140" t="s">
        <v>90</v>
      </c>
      <c r="D71" s="146" t="s">
        <v>6</v>
      </c>
      <c r="E71" s="142">
        <v>1</v>
      </c>
      <c r="F71" s="236"/>
      <c r="G71" s="242"/>
      <c r="H71" s="243"/>
      <c r="I71" s="175"/>
      <c r="J71" s="236"/>
      <c r="K71" s="144"/>
      <c r="L71" s="145"/>
      <c r="M71" s="146"/>
      <c r="N71" s="143">
        <v>1</v>
      </c>
      <c r="O71" s="144"/>
      <c r="P71" s="145"/>
    </row>
    <row r="72" spans="1:16" ht="12.75" customHeight="1">
      <c r="A72" s="139">
        <v>53</v>
      </c>
      <c r="B72" s="140" t="s">
        <v>210</v>
      </c>
      <c r="C72" s="140" t="s">
        <v>91</v>
      </c>
      <c r="D72" s="146" t="s">
        <v>6</v>
      </c>
      <c r="E72" s="142">
        <v>4</v>
      </c>
      <c r="F72" s="236"/>
      <c r="G72" s="242"/>
      <c r="H72" s="243"/>
      <c r="I72" s="175"/>
      <c r="J72" s="236"/>
      <c r="K72" s="144"/>
      <c r="L72" s="145"/>
      <c r="M72" s="146"/>
      <c r="N72" s="143"/>
      <c r="O72" s="144"/>
      <c r="P72" s="145">
        <v>4</v>
      </c>
    </row>
    <row r="73" spans="1:16" ht="12.75">
      <c r="A73" s="244">
        <v>54</v>
      </c>
      <c r="B73" s="205" t="s">
        <v>211</v>
      </c>
      <c r="C73" s="205" t="s">
        <v>92</v>
      </c>
      <c r="D73" s="142" t="s">
        <v>5</v>
      </c>
      <c r="E73" s="142">
        <v>6</v>
      </c>
      <c r="F73" s="143"/>
      <c r="G73" s="144"/>
      <c r="H73" s="145"/>
      <c r="I73" s="146"/>
      <c r="J73" s="143"/>
      <c r="K73" s="144"/>
      <c r="L73" s="145"/>
      <c r="M73" s="146"/>
      <c r="N73" s="143"/>
      <c r="O73" s="144"/>
      <c r="P73" s="145">
        <v>6</v>
      </c>
    </row>
    <row r="74" spans="1:16" ht="15" thickBot="1">
      <c r="A74" s="507" t="s">
        <v>253</v>
      </c>
      <c r="B74" s="508"/>
      <c r="C74" s="509"/>
      <c r="D74" s="231">
        <v>12</v>
      </c>
      <c r="E74" s="232">
        <f>SUM(E70:E73)</f>
        <v>12</v>
      </c>
      <c r="F74" s="235"/>
      <c r="G74" s="233"/>
      <c r="H74" s="234"/>
      <c r="I74" s="231"/>
      <c r="J74" s="235"/>
      <c r="K74" s="239"/>
      <c r="L74" s="240"/>
      <c r="M74" s="231">
        <v>1</v>
      </c>
      <c r="N74" s="235">
        <v>1</v>
      </c>
      <c r="O74" s="239"/>
      <c r="P74" s="234">
        <f>SUM(P72:P73)</f>
        <v>10</v>
      </c>
    </row>
    <row r="75" spans="1:16" ht="16.5" customHeight="1" thickBot="1">
      <c r="A75" s="474" t="s">
        <v>48</v>
      </c>
      <c r="B75" s="475"/>
      <c r="C75" s="476"/>
      <c r="D75" s="445">
        <f aca="true" t="shared" si="2" ref="D75:P75">D74+D68+D60+D59+D35+D19</f>
        <v>160</v>
      </c>
      <c r="E75" s="245">
        <f t="shared" si="2"/>
        <v>152</v>
      </c>
      <c r="F75" s="245">
        <f t="shared" si="2"/>
        <v>8</v>
      </c>
      <c r="G75" s="245">
        <f t="shared" si="2"/>
        <v>17</v>
      </c>
      <c r="H75" s="245">
        <f t="shared" si="2"/>
        <v>15</v>
      </c>
      <c r="I75" s="245">
        <f t="shared" si="2"/>
        <v>16</v>
      </c>
      <c r="J75" s="245">
        <f t="shared" si="2"/>
        <v>16</v>
      </c>
      <c r="K75" s="245">
        <f t="shared" si="2"/>
        <v>15</v>
      </c>
      <c r="L75" s="245">
        <f t="shared" si="2"/>
        <v>17</v>
      </c>
      <c r="M75" s="245">
        <f t="shared" si="2"/>
        <v>16</v>
      </c>
      <c r="N75" s="245">
        <f t="shared" si="2"/>
        <v>16</v>
      </c>
      <c r="O75" s="388">
        <f t="shared" si="2"/>
        <v>16</v>
      </c>
      <c r="P75" s="388">
        <f t="shared" si="2"/>
        <v>16</v>
      </c>
    </row>
    <row r="76" spans="1:16" ht="12.75">
      <c r="A76" s="198"/>
      <c r="B76" s="246"/>
      <c r="C76" s="198" t="s">
        <v>203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</row>
    <row r="82" ht="15">
      <c r="B82" s="87"/>
    </row>
    <row r="83" ht="15">
      <c r="B83" s="87"/>
    </row>
    <row r="84" ht="15">
      <c r="B84" s="87"/>
    </row>
  </sheetData>
  <sheetProtection/>
  <mergeCells count="29">
    <mergeCell ref="H2:P2"/>
    <mergeCell ref="H3:P3"/>
    <mergeCell ref="H4:P4"/>
    <mergeCell ref="A61:P61"/>
    <mergeCell ref="A68:C68"/>
    <mergeCell ref="A74:C74"/>
    <mergeCell ref="A69:P69"/>
    <mergeCell ref="A7:A9"/>
    <mergeCell ref="B7:B9"/>
    <mergeCell ref="E9:P9"/>
    <mergeCell ref="I1:O1"/>
    <mergeCell ref="A10:P10"/>
    <mergeCell ref="C7:C9"/>
    <mergeCell ref="D7:D9"/>
    <mergeCell ref="E7:F7"/>
    <mergeCell ref="G7:H7"/>
    <mergeCell ref="I7:J7"/>
    <mergeCell ref="A5:P5"/>
    <mergeCell ref="M7:N7"/>
    <mergeCell ref="O7:P7"/>
    <mergeCell ref="A6:P6"/>
    <mergeCell ref="K7:L7"/>
    <mergeCell ref="A75:C75"/>
    <mergeCell ref="A19:C19"/>
    <mergeCell ref="A35:C35"/>
    <mergeCell ref="A59:C59"/>
    <mergeCell ref="A20:P20"/>
    <mergeCell ref="A60:C60"/>
    <mergeCell ref="A36:P36"/>
  </mergeCells>
  <printOptions/>
  <pageMargins left="0.45" right="0.22" top="0.1968503937007874" bottom="0.15748031496062992" header="0" footer="0.1574803149606299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120" zoomScaleNormal="120" zoomScalePageLayoutView="0" workbookViewId="0" topLeftCell="A1">
      <selection activeCell="A5" sqref="A5:P5"/>
    </sheetView>
  </sheetViews>
  <sheetFormatPr defaultColWidth="9.140625" defaultRowHeight="12.75"/>
  <cols>
    <col min="1" max="1" width="4.57421875" style="11" customWidth="1"/>
    <col min="2" max="2" width="11.7109375" style="11" customWidth="1"/>
    <col min="3" max="3" width="36.7109375" style="11" customWidth="1"/>
    <col min="4" max="4" width="6.8515625" style="1" customWidth="1"/>
    <col min="5" max="5" width="6.421875" style="1" customWidth="1"/>
    <col min="6" max="6" width="5.00390625" style="1" customWidth="1"/>
    <col min="7" max="7" width="5.140625" style="1" customWidth="1"/>
    <col min="8" max="9" width="4.8515625" style="1" customWidth="1"/>
    <col min="10" max="10" width="5.28125" style="1" customWidth="1"/>
    <col min="11" max="11" width="4.8515625" style="1" customWidth="1"/>
    <col min="12" max="12" width="4.57421875" style="1" customWidth="1"/>
    <col min="13" max="14" width="4.7109375" style="1" customWidth="1"/>
    <col min="15" max="15" width="4.8515625" style="1" customWidth="1"/>
    <col min="16" max="16" width="4.7109375" style="1" customWidth="1"/>
  </cols>
  <sheetData>
    <row r="1" spans="1:18" ht="12.75">
      <c r="A1" s="133"/>
      <c r="B1" s="133"/>
      <c r="C1" s="133"/>
      <c r="D1" s="133"/>
      <c r="E1" s="133"/>
      <c r="F1" s="133"/>
      <c r="G1" s="133"/>
      <c r="H1" s="133"/>
      <c r="I1" s="489" t="s">
        <v>230</v>
      </c>
      <c r="J1" s="489"/>
      <c r="K1" s="489"/>
      <c r="L1" s="489"/>
      <c r="M1" s="489"/>
      <c r="N1" s="489"/>
      <c r="O1" s="489"/>
      <c r="P1" s="134"/>
      <c r="Q1" s="133"/>
      <c r="R1" s="133"/>
    </row>
    <row r="2" spans="1:18" ht="12.75">
      <c r="A2" s="133"/>
      <c r="B2" s="133"/>
      <c r="C2" s="133"/>
      <c r="D2" s="133"/>
      <c r="E2" s="133"/>
      <c r="F2" s="133"/>
      <c r="G2" s="133"/>
      <c r="H2" s="502" t="s">
        <v>260</v>
      </c>
      <c r="I2" s="502"/>
      <c r="J2" s="502"/>
      <c r="K2" s="502"/>
      <c r="L2" s="502"/>
      <c r="M2" s="502"/>
      <c r="N2" s="502"/>
      <c r="O2" s="502"/>
      <c r="P2" s="502"/>
      <c r="Q2" s="133"/>
      <c r="R2" s="133"/>
    </row>
    <row r="3" spans="1:18" ht="12.75" customHeight="1">
      <c r="A3" s="133"/>
      <c r="B3" s="133"/>
      <c r="C3" s="133"/>
      <c r="D3" s="133"/>
      <c r="E3" s="133"/>
      <c r="F3" s="133"/>
      <c r="G3" s="133"/>
      <c r="H3" s="502" t="s">
        <v>248</v>
      </c>
      <c r="I3" s="502"/>
      <c r="J3" s="502"/>
      <c r="K3" s="502"/>
      <c r="L3" s="502"/>
      <c r="M3" s="502"/>
      <c r="N3" s="502"/>
      <c r="O3" s="502"/>
      <c r="P3" s="502"/>
      <c r="Q3" s="133"/>
      <c r="R3" s="133"/>
    </row>
    <row r="4" spans="1:18" ht="12.75">
      <c r="A4" s="133"/>
      <c r="B4" s="133"/>
      <c r="C4" s="133"/>
      <c r="D4" s="133"/>
      <c r="E4" s="133"/>
      <c r="F4" s="133"/>
      <c r="G4" s="133"/>
      <c r="H4" s="503" t="s">
        <v>249</v>
      </c>
      <c r="I4" s="503"/>
      <c r="J4" s="503"/>
      <c r="K4" s="503"/>
      <c r="L4" s="503"/>
      <c r="M4" s="503"/>
      <c r="N4" s="503"/>
      <c r="O4" s="503"/>
      <c r="P4" s="503"/>
      <c r="Q4" s="133"/>
      <c r="R4" s="133"/>
    </row>
    <row r="5" spans="1:18" ht="28.5" customHeight="1">
      <c r="A5" s="499" t="s">
        <v>269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133"/>
      <c r="R5" s="133"/>
    </row>
    <row r="6" spans="1:18" ht="13.5" customHeight="1" thickBot="1">
      <c r="A6" s="471" t="s">
        <v>266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133"/>
      <c r="R6" s="133"/>
    </row>
    <row r="7" spans="1:18" ht="13.5" customHeight="1">
      <c r="A7" s="521" t="s">
        <v>69</v>
      </c>
      <c r="B7" s="535" t="s">
        <v>0</v>
      </c>
      <c r="C7" s="535" t="s">
        <v>70</v>
      </c>
      <c r="D7" s="513" t="s">
        <v>58</v>
      </c>
      <c r="E7" s="533" t="s">
        <v>1</v>
      </c>
      <c r="F7" s="534"/>
      <c r="G7" s="549" t="s">
        <v>93</v>
      </c>
      <c r="H7" s="550"/>
      <c r="I7" s="533" t="s">
        <v>94</v>
      </c>
      <c r="J7" s="534"/>
      <c r="K7" s="500" t="s">
        <v>95</v>
      </c>
      <c r="L7" s="501"/>
      <c r="M7" s="551" t="s">
        <v>96</v>
      </c>
      <c r="N7" s="552"/>
      <c r="O7" s="500" t="s">
        <v>97</v>
      </c>
      <c r="P7" s="501"/>
      <c r="Q7" s="133"/>
      <c r="R7" s="133"/>
    </row>
    <row r="8" spans="1:18" ht="27" customHeight="1">
      <c r="A8" s="522"/>
      <c r="B8" s="536"/>
      <c r="C8" s="536"/>
      <c r="D8" s="514"/>
      <c r="E8" s="379" t="s">
        <v>2</v>
      </c>
      <c r="F8" s="138" t="s">
        <v>55</v>
      </c>
      <c r="G8" s="137" t="s">
        <v>56</v>
      </c>
      <c r="H8" s="136" t="s">
        <v>57</v>
      </c>
      <c r="I8" s="135" t="s">
        <v>122</v>
      </c>
      <c r="J8" s="138" t="s">
        <v>123</v>
      </c>
      <c r="K8" s="137" t="s">
        <v>124</v>
      </c>
      <c r="L8" s="136" t="s">
        <v>125</v>
      </c>
      <c r="M8" s="135" t="s">
        <v>126</v>
      </c>
      <c r="N8" s="138" t="s">
        <v>127</v>
      </c>
      <c r="O8" s="137" t="s">
        <v>128</v>
      </c>
      <c r="P8" s="136" t="s">
        <v>129</v>
      </c>
      <c r="Q8" s="133"/>
      <c r="R8" s="133"/>
    </row>
    <row r="9" spans="1:18" ht="13.5" customHeight="1" thickBot="1">
      <c r="A9" s="523"/>
      <c r="B9" s="537"/>
      <c r="C9" s="537"/>
      <c r="D9" s="515"/>
      <c r="E9" s="538" t="s">
        <v>3</v>
      </c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9"/>
      <c r="Q9" s="133"/>
      <c r="R9" s="133"/>
    </row>
    <row r="10" spans="1:18" ht="15.75">
      <c r="A10" s="530" t="s">
        <v>225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2"/>
      <c r="Q10" s="133"/>
      <c r="R10" s="133"/>
    </row>
    <row r="11" spans="1:18" ht="12.75">
      <c r="A11" s="247">
        <v>1</v>
      </c>
      <c r="B11" s="140" t="s">
        <v>4</v>
      </c>
      <c r="C11" s="141" t="s">
        <v>104</v>
      </c>
      <c r="D11" s="142" t="s">
        <v>5</v>
      </c>
      <c r="E11" s="142">
        <v>3</v>
      </c>
      <c r="F11" s="143"/>
      <c r="G11" s="144">
        <v>3</v>
      </c>
      <c r="H11" s="145"/>
      <c r="I11" s="146"/>
      <c r="J11" s="143"/>
      <c r="K11" s="144"/>
      <c r="L11" s="243"/>
      <c r="M11" s="148"/>
      <c r="N11" s="149"/>
      <c r="O11" s="150"/>
      <c r="P11" s="151"/>
      <c r="Q11" s="133"/>
      <c r="R11" s="133"/>
    </row>
    <row r="12" spans="1:18" ht="12.75" customHeight="1">
      <c r="A12" s="249">
        <v>2</v>
      </c>
      <c r="B12" s="152" t="s">
        <v>7</v>
      </c>
      <c r="C12" s="153" t="s">
        <v>130</v>
      </c>
      <c r="D12" s="142" t="s">
        <v>5</v>
      </c>
      <c r="E12" s="142">
        <v>2</v>
      </c>
      <c r="F12" s="143"/>
      <c r="G12" s="144">
        <v>2</v>
      </c>
      <c r="H12" s="145"/>
      <c r="I12" s="146"/>
      <c r="J12" s="143"/>
      <c r="K12" s="144"/>
      <c r="L12" s="243"/>
      <c r="M12" s="148"/>
      <c r="N12" s="149"/>
      <c r="O12" s="150"/>
      <c r="P12" s="151"/>
      <c r="Q12" s="133"/>
      <c r="R12" s="133"/>
    </row>
    <row r="13" spans="1:18" ht="12.75">
      <c r="A13" s="247">
        <v>3</v>
      </c>
      <c r="B13" s="152" t="s">
        <v>50</v>
      </c>
      <c r="C13" s="153" t="s">
        <v>131</v>
      </c>
      <c r="D13" s="142" t="s">
        <v>5</v>
      </c>
      <c r="E13" s="142">
        <v>2</v>
      </c>
      <c r="F13" s="143"/>
      <c r="G13" s="144">
        <v>2</v>
      </c>
      <c r="H13" s="145"/>
      <c r="I13" s="146"/>
      <c r="J13" s="143"/>
      <c r="K13" s="144"/>
      <c r="L13" s="243"/>
      <c r="M13" s="148"/>
      <c r="N13" s="149"/>
      <c r="O13" s="150"/>
      <c r="P13" s="151"/>
      <c r="Q13" s="133"/>
      <c r="R13" s="133"/>
    </row>
    <row r="14" spans="1:18" ht="12.75">
      <c r="A14" s="247">
        <v>4</v>
      </c>
      <c r="B14" s="152" t="s">
        <v>254</v>
      </c>
      <c r="C14" s="153" t="s">
        <v>150</v>
      </c>
      <c r="D14" s="142" t="s">
        <v>6</v>
      </c>
      <c r="E14" s="142">
        <v>2</v>
      </c>
      <c r="F14" s="143"/>
      <c r="G14" s="144"/>
      <c r="H14" s="145">
        <v>2</v>
      </c>
      <c r="I14" s="146"/>
      <c r="J14" s="49"/>
      <c r="K14" s="144"/>
      <c r="L14" s="243"/>
      <c r="M14" s="148"/>
      <c r="N14" s="149"/>
      <c r="O14" s="150"/>
      <c r="P14" s="151"/>
      <c r="Q14" s="133"/>
      <c r="R14" s="133"/>
    </row>
    <row r="15" spans="1:18" ht="12.75">
      <c r="A15" s="247">
        <v>5</v>
      </c>
      <c r="B15" s="152" t="s">
        <v>255</v>
      </c>
      <c r="C15" s="153" t="s">
        <v>151</v>
      </c>
      <c r="D15" s="142" t="s">
        <v>5</v>
      </c>
      <c r="E15" s="142">
        <v>2</v>
      </c>
      <c r="F15" s="143"/>
      <c r="G15" s="144"/>
      <c r="H15" s="145"/>
      <c r="I15" s="146">
        <v>2</v>
      </c>
      <c r="J15" s="143"/>
      <c r="K15" s="144"/>
      <c r="L15" s="243"/>
      <c r="M15" s="148"/>
      <c r="N15" s="149"/>
      <c r="O15" s="150"/>
      <c r="P15" s="151"/>
      <c r="Q15" s="133"/>
      <c r="R15" s="133"/>
    </row>
    <row r="16" spans="1:18" ht="12.75">
      <c r="A16" s="247">
        <v>6</v>
      </c>
      <c r="B16" s="156" t="s">
        <v>174</v>
      </c>
      <c r="C16" s="141" t="s">
        <v>8</v>
      </c>
      <c r="D16" s="142" t="s">
        <v>51</v>
      </c>
      <c r="E16" s="142">
        <v>2</v>
      </c>
      <c r="F16" s="143"/>
      <c r="G16" s="144"/>
      <c r="H16" s="145"/>
      <c r="I16" s="146">
        <v>2</v>
      </c>
      <c r="J16" s="143"/>
      <c r="K16" s="144"/>
      <c r="L16" s="243"/>
      <c r="M16" s="148"/>
      <c r="N16" s="149"/>
      <c r="O16" s="150"/>
      <c r="P16" s="151"/>
      <c r="Q16" s="133"/>
      <c r="R16" s="133"/>
    </row>
    <row r="17" spans="1:18" ht="12.75" customHeight="1">
      <c r="A17" s="249">
        <v>7</v>
      </c>
      <c r="B17" s="453" t="s">
        <v>149</v>
      </c>
      <c r="C17" s="454" t="s">
        <v>121</v>
      </c>
      <c r="D17" s="142" t="s">
        <v>5</v>
      </c>
      <c r="E17" s="142">
        <v>3</v>
      </c>
      <c r="F17" s="143"/>
      <c r="G17" s="144"/>
      <c r="H17" s="145"/>
      <c r="I17" s="146"/>
      <c r="J17" s="143">
        <v>3</v>
      </c>
      <c r="K17" s="144"/>
      <c r="L17" s="243"/>
      <c r="M17" s="148"/>
      <c r="N17" s="149"/>
      <c r="O17" s="150"/>
      <c r="P17" s="151"/>
      <c r="Q17" s="133"/>
      <c r="R17" s="133"/>
    </row>
    <row r="18" spans="1:18" ht="12.75">
      <c r="A18" s="247">
        <v>8</v>
      </c>
      <c r="B18" s="154" t="s">
        <v>114</v>
      </c>
      <c r="C18" s="155" t="s">
        <v>115</v>
      </c>
      <c r="D18" s="142" t="s">
        <v>5</v>
      </c>
      <c r="E18" s="142">
        <v>4</v>
      </c>
      <c r="F18" s="143"/>
      <c r="G18" s="144"/>
      <c r="H18" s="145"/>
      <c r="I18" s="146"/>
      <c r="J18" s="143"/>
      <c r="K18" s="144">
        <v>4</v>
      </c>
      <c r="L18" s="243"/>
      <c r="M18" s="148"/>
      <c r="N18" s="149"/>
      <c r="O18" s="150"/>
      <c r="P18" s="151"/>
      <c r="Q18" s="133"/>
      <c r="R18" s="133"/>
    </row>
    <row r="19" spans="1:18" ht="15" thickBot="1">
      <c r="A19" s="524" t="s">
        <v>117</v>
      </c>
      <c r="B19" s="525"/>
      <c r="C19" s="526"/>
      <c r="D19" s="251">
        <v>20</v>
      </c>
      <c r="E19" s="184">
        <f>SUM(E11:E18)</f>
        <v>20</v>
      </c>
      <c r="F19" s="185"/>
      <c r="G19" s="186">
        <f>SUM(G11:G18)</f>
        <v>7</v>
      </c>
      <c r="H19" s="187">
        <f>SUM(H11:H18)</f>
        <v>2</v>
      </c>
      <c r="I19" s="188">
        <f>SUM(I11:I18)</f>
        <v>4</v>
      </c>
      <c r="J19" s="185">
        <f>SUM(J11:J18)</f>
        <v>3</v>
      </c>
      <c r="K19" s="186">
        <f>SUM(K11:K18)</f>
        <v>4</v>
      </c>
      <c r="L19" s="187"/>
      <c r="M19" s="252"/>
      <c r="N19" s="253"/>
      <c r="O19" s="254"/>
      <c r="P19" s="191"/>
      <c r="Q19" s="133"/>
      <c r="R19" s="133"/>
    </row>
    <row r="20" spans="1:18" ht="15.75">
      <c r="A20" s="530" t="s">
        <v>226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2"/>
      <c r="Q20" s="133"/>
      <c r="R20" s="133"/>
    </row>
    <row r="21" spans="1:18" ht="12.75">
      <c r="A21" s="259">
        <v>9</v>
      </c>
      <c r="B21" s="389" t="s">
        <v>152</v>
      </c>
      <c r="C21" s="381" t="s">
        <v>9</v>
      </c>
      <c r="D21" s="167" t="s">
        <v>5</v>
      </c>
      <c r="E21" s="167">
        <v>3</v>
      </c>
      <c r="F21" s="168"/>
      <c r="G21" s="169">
        <v>3</v>
      </c>
      <c r="H21" s="170"/>
      <c r="I21" s="171"/>
      <c r="J21" s="168"/>
      <c r="K21" s="169"/>
      <c r="L21" s="170"/>
      <c r="M21" s="172"/>
      <c r="N21" s="173"/>
      <c r="O21" s="174"/>
      <c r="P21" s="390"/>
      <c r="Q21" s="133"/>
      <c r="R21" s="133"/>
    </row>
    <row r="22" spans="1:18" ht="12.75">
      <c r="A22" s="247">
        <v>10</v>
      </c>
      <c r="B22" s="152" t="s">
        <v>12</v>
      </c>
      <c r="C22" s="153" t="s">
        <v>13</v>
      </c>
      <c r="D22" s="142" t="s">
        <v>51</v>
      </c>
      <c r="E22" s="142">
        <v>2</v>
      </c>
      <c r="F22" s="143"/>
      <c r="G22" s="144">
        <v>2</v>
      </c>
      <c r="H22" s="170"/>
      <c r="I22" s="171"/>
      <c r="J22" s="168"/>
      <c r="K22" s="169"/>
      <c r="L22" s="170"/>
      <c r="M22" s="175"/>
      <c r="N22" s="149"/>
      <c r="O22" s="150"/>
      <c r="P22" s="151"/>
      <c r="Q22" s="133"/>
      <c r="R22" s="133"/>
    </row>
    <row r="23" spans="1:18" ht="12.75">
      <c r="A23" s="255">
        <v>11</v>
      </c>
      <c r="B23" s="152" t="s">
        <v>156</v>
      </c>
      <c r="C23" s="153" t="s">
        <v>132</v>
      </c>
      <c r="D23" s="142" t="s">
        <v>5</v>
      </c>
      <c r="E23" s="142">
        <v>4</v>
      </c>
      <c r="F23" s="143"/>
      <c r="G23" s="144">
        <v>4</v>
      </c>
      <c r="H23" s="170"/>
      <c r="I23" s="171"/>
      <c r="J23" s="168"/>
      <c r="K23" s="169"/>
      <c r="L23" s="170"/>
      <c r="M23" s="175"/>
      <c r="N23" s="149"/>
      <c r="O23" s="150"/>
      <c r="P23" s="151"/>
      <c r="Q23" s="133"/>
      <c r="R23" s="133"/>
    </row>
    <row r="24" spans="1:18" ht="12.75">
      <c r="A24" s="247">
        <v>12</v>
      </c>
      <c r="B24" s="152" t="s">
        <v>10</v>
      </c>
      <c r="C24" s="153" t="s">
        <v>11</v>
      </c>
      <c r="D24" s="176" t="s">
        <v>5</v>
      </c>
      <c r="E24" s="176">
        <v>4</v>
      </c>
      <c r="F24" s="177"/>
      <c r="G24" s="144"/>
      <c r="H24" s="145">
        <v>4</v>
      </c>
      <c r="I24" s="171"/>
      <c r="J24" s="168"/>
      <c r="K24" s="169"/>
      <c r="L24" s="170"/>
      <c r="M24" s="175"/>
      <c r="N24" s="149"/>
      <c r="O24" s="150"/>
      <c r="P24" s="151"/>
      <c r="Q24" s="133"/>
      <c r="R24" s="133"/>
    </row>
    <row r="25" spans="1:18" ht="12.75">
      <c r="A25" s="247">
        <v>13</v>
      </c>
      <c r="B25" s="178" t="s">
        <v>169</v>
      </c>
      <c r="C25" s="153" t="s">
        <v>15</v>
      </c>
      <c r="D25" s="142" t="s">
        <v>51</v>
      </c>
      <c r="E25" s="142">
        <v>2</v>
      </c>
      <c r="F25" s="143"/>
      <c r="G25" s="144"/>
      <c r="H25" s="145">
        <v>2</v>
      </c>
      <c r="I25" s="171"/>
      <c r="J25" s="168"/>
      <c r="K25" s="169"/>
      <c r="L25" s="170"/>
      <c r="M25" s="175"/>
      <c r="N25" s="149"/>
      <c r="O25" s="150"/>
      <c r="P25" s="151"/>
      <c r="Q25" s="133"/>
      <c r="R25" s="133"/>
    </row>
    <row r="26" spans="1:18" ht="12.75">
      <c r="A26" s="247">
        <v>14</v>
      </c>
      <c r="B26" s="152" t="s">
        <v>16</v>
      </c>
      <c r="C26" s="153" t="s">
        <v>17</v>
      </c>
      <c r="D26" s="142" t="s">
        <v>5</v>
      </c>
      <c r="E26" s="142">
        <v>2</v>
      </c>
      <c r="F26" s="143"/>
      <c r="G26" s="144"/>
      <c r="H26" s="145">
        <v>2</v>
      </c>
      <c r="I26" s="171"/>
      <c r="J26" s="168"/>
      <c r="K26" s="169"/>
      <c r="L26" s="170"/>
      <c r="M26" s="175"/>
      <c r="N26" s="149"/>
      <c r="O26" s="150"/>
      <c r="P26" s="151"/>
      <c r="Q26" s="133"/>
      <c r="R26" s="133"/>
    </row>
    <row r="27" spans="1:18" ht="12.75">
      <c r="A27" s="247">
        <v>15</v>
      </c>
      <c r="B27" s="152" t="s">
        <v>153</v>
      </c>
      <c r="C27" s="153" t="s">
        <v>52</v>
      </c>
      <c r="D27" s="142" t="s">
        <v>5</v>
      </c>
      <c r="E27" s="142">
        <v>4</v>
      </c>
      <c r="F27" s="143"/>
      <c r="G27" s="144"/>
      <c r="H27" s="145"/>
      <c r="I27" s="146">
        <v>4</v>
      </c>
      <c r="J27" s="143"/>
      <c r="K27" s="144"/>
      <c r="L27" s="145"/>
      <c r="M27" s="175"/>
      <c r="N27" s="149"/>
      <c r="O27" s="150"/>
      <c r="P27" s="151"/>
      <c r="Q27" s="133"/>
      <c r="R27" s="133"/>
    </row>
    <row r="28" spans="1:18" ht="12.75">
      <c r="A28" s="247">
        <v>16</v>
      </c>
      <c r="B28" s="156" t="s">
        <v>205</v>
      </c>
      <c r="C28" s="153" t="s">
        <v>14</v>
      </c>
      <c r="D28" s="142" t="s">
        <v>51</v>
      </c>
      <c r="E28" s="142">
        <v>2</v>
      </c>
      <c r="F28" s="143"/>
      <c r="G28" s="144"/>
      <c r="H28" s="145"/>
      <c r="I28" s="146">
        <v>2</v>
      </c>
      <c r="J28" s="143"/>
      <c r="K28" s="144"/>
      <c r="L28" s="145"/>
      <c r="M28" s="175"/>
      <c r="N28" s="149"/>
      <c r="O28" s="150"/>
      <c r="P28" s="151"/>
      <c r="Q28" s="133"/>
      <c r="R28" s="133"/>
    </row>
    <row r="29" spans="1:18" ht="12.75">
      <c r="A29" s="247">
        <v>17</v>
      </c>
      <c r="B29" s="182" t="s">
        <v>23</v>
      </c>
      <c r="C29" s="153" t="s">
        <v>24</v>
      </c>
      <c r="D29" s="142" t="s">
        <v>51</v>
      </c>
      <c r="E29" s="142">
        <v>2</v>
      </c>
      <c r="F29" s="143"/>
      <c r="G29" s="144"/>
      <c r="H29" s="145"/>
      <c r="I29" s="146">
        <v>2</v>
      </c>
      <c r="J29" s="143"/>
      <c r="K29" s="144"/>
      <c r="L29" s="145"/>
      <c r="M29" s="175"/>
      <c r="N29" s="149"/>
      <c r="O29" s="150"/>
      <c r="P29" s="151"/>
      <c r="Q29" s="133"/>
      <c r="R29" s="133"/>
    </row>
    <row r="30" spans="1:18" ht="12.75">
      <c r="A30" s="247">
        <v>18</v>
      </c>
      <c r="B30" s="178" t="s">
        <v>170</v>
      </c>
      <c r="C30" s="183" t="s">
        <v>22</v>
      </c>
      <c r="D30" s="142" t="s">
        <v>5</v>
      </c>
      <c r="E30" s="142">
        <v>2</v>
      </c>
      <c r="F30" s="143"/>
      <c r="G30" s="144"/>
      <c r="H30" s="145"/>
      <c r="I30" s="146">
        <v>2</v>
      </c>
      <c r="J30" s="143"/>
      <c r="K30" s="144"/>
      <c r="L30" s="145"/>
      <c r="M30" s="175"/>
      <c r="N30" s="149"/>
      <c r="O30" s="180"/>
      <c r="P30" s="181"/>
      <c r="Q30" s="133"/>
      <c r="R30" s="133"/>
    </row>
    <row r="31" spans="1:18" ht="12.75">
      <c r="A31" s="247">
        <v>19</v>
      </c>
      <c r="B31" s="152" t="s">
        <v>154</v>
      </c>
      <c r="C31" s="153" t="s">
        <v>18</v>
      </c>
      <c r="D31" s="142" t="s">
        <v>5</v>
      </c>
      <c r="E31" s="142">
        <v>3</v>
      </c>
      <c r="F31" s="143"/>
      <c r="G31" s="144"/>
      <c r="H31" s="145"/>
      <c r="I31" s="146"/>
      <c r="J31" s="143">
        <v>3</v>
      </c>
      <c r="K31" s="144"/>
      <c r="L31" s="145"/>
      <c r="M31" s="175"/>
      <c r="N31" s="149"/>
      <c r="O31" s="150"/>
      <c r="P31" s="151"/>
      <c r="Q31" s="133"/>
      <c r="R31" s="133"/>
    </row>
    <row r="32" spans="1:18" ht="12.75">
      <c r="A32" s="247">
        <v>20</v>
      </c>
      <c r="B32" s="152" t="s">
        <v>19</v>
      </c>
      <c r="C32" s="153" t="s">
        <v>18</v>
      </c>
      <c r="D32" s="142" t="s">
        <v>20</v>
      </c>
      <c r="E32" s="142"/>
      <c r="F32" s="143">
        <v>1</v>
      </c>
      <c r="G32" s="144"/>
      <c r="H32" s="145"/>
      <c r="I32" s="146"/>
      <c r="J32" s="143">
        <v>1</v>
      </c>
      <c r="K32" s="144"/>
      <c r="L32" s="145"/>
      <c r="M32" s="175"/>
      <c r="N32" s="149"/>
      <c r="O32" s="150"/>
      <c r="P32" s="151"/>
      <c r="Q32" s="133"/>
      <c r="R32" s="133"/>
    </row>
    <row r="33" spans="1:18" ht="12.75">
      <c r="A33" s="247">
        <v>21</v>
      </c>
      <c r="B33" s="152" t="s">
        <v>155</v>
      </c>
      <c r="C33" s="179" t="s">
        <v>105</v>
      </c>
      <c r="D33" s="142" t="s">
        <v>5</v>
      </c>
      <c r="E33" s="142">
        <v>3</v>
      </c>
      <c r="F33" s="143"/>
      <c r="G33" s="144"/>
      <c r="H33" s="145"/>
      <c r="I33" s="146"/>
      <c r="J33" s="143"/>
      <c r="K33" s="144">
        <v>3</v>
      </c>
      <c r="L33" s="145"/>
      <c r="M33" s="175"/>
      <c r="N33" s="149"/>
      <c r="O33" s="150"/>
      <c r="P33" s="151"/>
      <c r="Q33" s="133"/>
      <c r="R33" s="133"/>
    </row>
    <row r="34" spans="1:18" ht="12.75">
      <c r="A34" s="247">
        <v>22</v>
      </c>
      <c r="B34" s="152" t="s">
        <v>21</v>
      </c>
      <c r="C34" s="153" t="s">
        <v>133</v>
      </c>
      <c r="D34" s="142" t="s">
        <v>51</v>
      </c>
      <c r="E34" s="142">
        <v>2</v>
      </c>
      <c r="F34" s="143"/>
      <c r="G34" s="144"/>
      <c r="H34" s="145"/>
      <c r="I34" s="146"/>
      <c r="J34" s="143"/>
      <c r="K34" s="144"/>
      <c r="L34" s="145">
        <v>2</v>
      </c>
      <c r="M34" s="175"/>
      <c r="N34" s="149"/>
      <c r="O34" s="150"/>
      <c r="P34" s="151"/>
      <c r="Q34" s="133"/>
      <c r="R34" s="133"/>
    </row>
    <row r="35" spans="1:18" ht="15" thickBot="1">
      <c r="A35" s="524" t="s">
        <v>118</v>
      </c>
      <c r="B35" s="525"/>
      <c r="C35" s="526"/>
      <c r="D35" s="257">
        <v>36</v>
      </c>
      <c r="E35" s="257">
        <f aca="true" t="shared" si="0" ref="E35:K35">SUM(E21:E34)</f>
        <v>35</v>
      </c>
      <c r="F35" s="258">
        <f t="shared" si="0"/>
        <v>1</v>
      </c>
      <c r="G35" s="186">
        <f t="shared" si="0"/>
        <v>9</v>
      </c>
      <c r="H35" s="187">
        <f t="shared" si="0"/>
        <v>8</v>
      </c>
      <c r="I35" s="188">
        <f t="shared" si="0"/>
        <v>10</v>
      </c>
      <c r="J35" s="185">
        <f t="shared" si="0"/>
        <v>4</v>
      </c>
      <c r="K35" s="186">
        <f t="shared" si="0"/>
        <v>3</v>
      </c>
      <c r="L35" s="187">
        <v>2</v>
      </c>
      <c r="M35" s="188"/>
      <c r="N35" s="253"/>
      <c r="O35" s="254"/>
      <c r="P35" s="191"/>
      <c r="Q35" s="133"/>
      <c r="R35" s="133"/>
    </row>
    <row r="36" spans="1:18" ht="17.25" customHeight="1">
      <c r="A36" s="530" t="s">
        <v>227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2"/>
      <c r="Q36" s="133"/>
      <c r="R36" s="133"/>
    </row>
    <row r="37" spans="1:18" ht="12.75">
      <c r="A37" s="259">
        <v>23</v>
      </c>
      <c r="B37" s="260" t="s">
        <v>25</v>
      </c>
      <c r="C37" s="194" t="s">
        <v>78</v>
      </c>
      <c r="D37" s="142" t="s">
        <v>5</v>
      </c>
      <c r="E37" s="171">
        <v>3</v>
      </c>
      <c r="F37" s="168"/>
      <c r="G37" s="169"/>
      <c r="H37" s="170">
        <v>3</v>
      </c>
      <c r="I37" s="195"/>
      <c r="J37" s="168"/>
      <c r="K37" s="169"/>
      <c r="L37" s="170"/>
      <c r="M37" s="171"/>
      <c r="N37" s="168"/>
      <c r="O37" s="196"/>
      <c r="P37" s="261"/>
      <c r="Q37" s="133"/>
      <c r="R37" s="133"/>
    </row>
    <row r="38" spans="1:18" ht="12.75">
      <c r="A38" s="259">
        <v>24</v>
      </c>
      <c r="B38" s="248" t="s">
        <v>31</v>
      </c>
      <c r="C38" s="248" t="s">
        <v>32</v>
      </c>
      <c r="D38" s="142" t="s">
        <v>5</v>
      </c>
      <c r="E38" s="146">
        <v>2</v>
      </c>
      <c r="F38" s="143"/>
      <c r="G38" s="144"/>
      <c r="H38" s="145"/>
      <c r="I38" s="146">
        <v>2</v>
      </c>
      <c r="J38" s="168"/>
      <c r="K38" s="169"/>
      <c r="L38" s="170"/>
      <c r="M38" s="171"/>
      <c r="N38" s="170"/>
      <c r="O38" s="391"/>
      <c r="P38" s="261"/>
      <c r="Q38" s="133"/>
      <c r="R38" s="133"/>
    </row>
    <row r="39" spans="1:18" ht="12.75">
      <c r="A39" s="259">
        <v>25</v>
      </c>
      <c r="B39" s="265" t="s">
        <v>162</v>
      </c>
      <c r="C39" s="265" t="s">
        <v>33</v>
      </c>
      <c r="D39" s="207" t="s">
        <v>5</v>
      </c>
      <c r="E39" s="208">
        <v>4</v>
      </c>
      <c r="F39" s="209"/>
      <c r="G39" s="210"/>
      <c r="H39" s="211"/>
      <c r="I39" s="208"/>
      <c r="J39" s="209">
        <v>4</v>
      </c>
      <c r="K39" s="169"/>
      <c r="L39" s="170"/>
      <c r="M39" s="171"/>
      <c r="N39" s="170"/>
      <c r="O39" s="391"/>
      <c r="P39" s="261"/>
      <c r="Q39" s="133"/>
      <c r="R39" s="133"/>
    </row>
    <row r="40" spans="1:18" ht="12.75">
      <c r="A40" s="259">
        <v>26</v>
      </c>
      <c r="B40" s="140" t="s">
        <v>241</v>
      </c>
      <c r="C40" s="248" t="s">
        <v>37</v>
      </c>
      <c r="D40" s="142" t="s">
        <v>51</v>
      </c>
      <c r="E40" s="146">
        <v>3</v>
      </c>
      <c r="F40" s="143"/>
      <c r="G40" s="144"/>
      <c r="H40" s="145"/>
      <c r="I40" s="146"/>
      <c r="J40" s="143"/>
      <c r="K40" s="200">
        <v>3</v>
      </c>
      <c r="L40" s="170"/>
      <c r="M40" s="171"/>
      <c r="N40" s="170"/>
      <c r="O40" s="391"/>
      <c r="P40" s="261"/>
      <c r="Q40" s="133"/>
      <c r="R40" s="133"/>
    </row>
    <row r="41" spans="1:18" ht="12.75">
      <c r="A41" s="259">
        <v>27</v>
      </c>
      <c r="B41" s="140" t="s">
        <v>242</v>
      </c>
      <c r="C41" s="248" t="s">
        <v>38</v>
      </c>
      <c r="D41" s="142" t="s">
        <v>51</v>
      </c>
      <c r="E41" s="146">
        <v>3</v>
      </c>
      <c r="F41" s="143"/>
      <c r="G41" s="144"/>
      <c r="H41" s="145"/>
      <c r="I41" s="146"/>
      <c r="J41" s="143"/>
      <c r="K41" s="200">
        <v>3</v>
      </c>
      <c r="L41" s="170"/>
      <c r="M41" s="171"/>
      <c r="N41" s="170"/>
      <c r="O41" s="391"/>
      <c r="P41" s="261"/>
      <c r="Q41" s="133"/>
      <c r="R41" s="133"/>
    </row>
    <row r="42" spans="1:18" ht="12.75">
      <c r="A42" s="259">
        <v>28</v>
      </c>
      <c r="B42" s="250" t="s">
        <v>163</v>
      </c>
      <c r="C42" s="266" t="s">
        <v>146</v>
      </c>
      <c r="D42" s="207" t="s">
        <v>20</v>
      </c>
      <c r="E42" s="208"/>
      <c r="F42" s="209">
        <v>2</v>
      </c>
      <c r="G42" s="210"/>
      <c r="H42" s="211"/>
      <c r="I42" s="208"/>
      <c r="J42" s="209"/>
      <c r="K42" s="210"/>
      <c r="L42" s="211">
        <v>2</v>
      </c>
      <c r="M42" s="171"/>
      <c r="N42" s="170"/>
      <c r="O42" s="391"/>
      <c r="P42" s="261"/>
      <c r="Q42" s="133"/>
      <c r="R42" s="133"/>
    </row>
    <row r="43" spans="1:18" ht="12.75">
      <c r="A43" s="259">
        <v>29</v>
      </c>
      <c r="B43" s="178" t="s">
        <v>175</v>
      </c>
      <c r="C43" s="248" t="s">
        <v>35</v>
      </c>
      <c r="D43" s="142" t="s">
        <v>5</v>
      </c>
      <c r="E43" s="146">
        <v>4</v>
      </c>
      <c r="F43" s="143"/>
      <c r="G43" s="144"/>
      <c r="H43" s="145"/>
      <c r="I43" s="146"/>
      <c r="J43" s="143"/>
      <c r="K43" s="200"/>
      <c r="L43" s="145">
        <v>4</v>
      </c>
      <c r="M43" s="171"/>
      <c r="N43" s="170"/>
      <c r="O43" s="391"/>
      <c r="P43" s="261"/>
      <c r="Q43" s="133"/>
      <c r="R43" s="133"/>
    </row>
    <row r="44" spans="1:18" ht="12.75">
      <c r="A44" s="259">
        <v>30</v>
      </c>
      <c r="B44" s="248" t="s">
        <v>164</v>
      </c>
      <c r="C44" s="248" t="s">
        <v>36</v>
      </c>
      <c r="D44" s="142" t="s">
        <v>5</v>
      </c>
      <c r="E44" s="146">
        <v>4</v>
      </c>
      <c r="F44" s="143"/>
      <c r="G44" s="144"/>
      <c r="H44" s="145"/>
      <c r="I44" s="146"/>
      <c r="J44" s="143"/>
      <c r="K44" s="144"/>
      <c r="L44" s="145">
        <v>4</v>
      </c>
      <c r="M44" s="171"/>
      <c r="N44" s="170"/>
      <c r="O44" s="391"/>
      <c r="P44" s="261"/>
      <c r="Q44" s="133"/>
      <c r="R44" s="133"/>
    </row>
    <row r="45" spans="1:18" ht="12.75">
      <c r="A45" s="259">
        <v>31</v>
      </c>
      <c r="B45" s="248" t="s">
        <v>49</v>
      </c>
      <c r="C45" s="248" t="s">
        <v>36</v>
      </c>
      <c r="D45" s="142" t="s">
        <v>20</v>
      </c>
      <c r="E45" s="146"/>
      <c r="F45" s="143">
        <v>1</v>
      </c>
      <c r="G45" s="144"/>
      <c r="H45" s="145"/>
      <c r="I45" s="146"/>
      <c r="J45" s="143"/>
      <c r="K45" s="144"/>
      <c r="L45" s="145">
        <v>1</v>
      </c>
      <c r="M45" s="171"/>
      <c r="N45" s="170"/>
      <c r="O45" s="391"/>
      <c r="P45" s="261"/>
      <c r="Q45" s="133"/>
      <c r="R45" s="133"/>
    </row>
    <row r="46" spans="1:18" ht="12.75">
      <c r="A46" s="259">
        <v>32</v>
      </c>
      <c r="B46" s="141" t="s">
        <v>140</v>
      </c>
      <c r="C46" s="248" t="s">
        <v>141</v>
      </c>
      <c r="D46" s="176" t="s">
        <v>51</v>
      </c>
      <c r="E46" s="146">
        <v>2</v>
      </c>
      <c r="F46" s="143"/>
      <c r="G46" s="144"/>
      <c r="H46" s="145"/>
      <c r="I46" s="146"/>
      <c r="J46" s="143"/>
      <c r="K46" s="144"/>
      <c r="L46" s="145">
        <v>2</v>
      </c>
      <c r="M46" s="171"/>
      <c r="N46" s="170"/>
      <c r="O46" s="391"/>
      <c r="P46" s="261"/>
      <c r="Q46" s="133"/>
      <c r="R46" s="133"/>
    </row>
    <row r="47" spans="1:18" ht="12.75">
      <c r="A47" s="259">
        <v>33</v>
      </c>
      <c r="B47" s="141" t="s">
        <v>68</v>
      </c>
      <c r="C47" s="271" t="s">
        <v>147</v>
      </c>
      <c r="D47" s="272" t="s">
        <v>51</v>
      </c>
      <c r="E47" s="273">
        <v>2</v>
      </c>
      <c r="F47" s="274"/>
      <c r="G47" s="275"/>
      <c r="H47" s="276"/>
      <c r="I47" s="273"/>
      <c r="J47" s="274"/>
      <c r="K47" s="275"/>
      <c r="L47" s="276">
        <v>2</v>
      </c>
      <c r="M47" s="171"/>
      <c r="N47" s="170"/>
      <c r="O47" s="391"/>
      <c r="P47" s="261"/>
      <c r="Q47" s="133"/>
      <c r="R47" s="133"/>
    </row>
    <row r="48" spans="1:18" ht="12.75">
      <c r="A48" s="259">
        <v>34</v>
      </c>
      <c r="B48" s="141" t="s">
        <v>148</v>
      </c>
      <c r="C48" s="141" t="s">
        <v>61</v>
      </c>
      <c r="D48" s="176" t="s">
        <v>5</v>
      </c>
      <c r="E48" s="146">
        <v>2</v>
      </c>
      <c r="F48" s="143"/>
      <c r="G48" s="144"/>
      <c r="H48" s="145"/>
      <c r="I48" s="146"/>
      <c r="J48" s="143"/>
      <c r="K48" s="144"/>
      <c r="L48" s="145"/>
      <c r="M48" s="146">
        <v>2</v>
      </c>
      <c r="N48" s="170"/>
      <c r="O48" s="262"/>
      <c r="P48" s="197"/>
      <c r="Q48" s="133"/>
      <c r="R48" s="133"/>
    </row>
    <row r="49" spans="1:18" ht="12.75">
      <c r="A49" s="259">
        <v>35</v>
      </c>
      <c r="B49" s="263" t="s">
        <v>29</v>
      </c>
      <c r="C49" s="263" t="s">
        <v>30</v>
      </c>
      <c r="D49" s="167" t="s">
        <v>51</v>
      </c>
      <c r="E49" s="171">
        <v>2</v>
      </c>
      <c r="F49" s="168"/>
      <c r="G49" s="169"/>
      <c r="H49" s="170"/>
      <c r="I49" s="171"/>
      <c r="J49" s="168"/>
      <c r="K49" s="169"/>
      <c r="L49" s="264"/>
      <c r="M49" s="171">
        <v>2</v>
      </c>
      <c r="N49" s="170"/>
      <c r="O49" s="171"/>
      <c r="P49" s="145"/>
      <c r="Q49" s="133"/>
      <c r="R49" s="133"/>
    </row>
    <row r="50" spans="1:18" ht="12.75">
      <c r="A50" s="259">
        <v>36</v>
      </c>
      <c r="B50" s="156" t="s">
        <v>171</v>
      </c>
      <c r="C50" s="248" t="s">
        <v>53</v>
      </c>
      <c r="D50" s="142" t="s">
        <v>51</v>
      </c>
      <c r="E50" s="146">
        <v>2</v>
      </c>
      <c r="F50" s="143"/>
      <c r="G50" s="144"/>
      <c r="H50" s="145"/>
      <c r="I50" s="146"/>
      <c r="J50" s="143"/>
      <c r="K50" s="200"/>
      <c r="L50" s="145"/>
      <c r="M50" s="146">
        <v>2</v>
      </c>
      <c r="N50" s="145"/>
      <c r="O50" s="262"/>
      <c r="P50" s="197"/>
      <c r="Q50" s="133"/>
      <c r="R50" s="133"/>
    </row>
    <row r="51" spans="1:18" ht="12.75">
      <c r="A51" s="259">
        <v>37</v>
      </c>
      <c r="B51" s="248" t="s">
        <v>60</v>
      </c>
      <c r="C51" s="248" t="s">
        <v>34</v>
      </c>
      <c r="D51" s="142" t="s">
        <v>5</v>
      </c>
      <c r="E51" s="146">
        <v>3</v>
      </c>
      <c r="F51" s="143"/>
      <c r="G51" s="144"/>
      <c r="H51" s="145"/>
      <c r="I51" s="146"/>
      <c r="J51" s="143"/>
      <c r="K51" s="144"/>
      <c r="L51" s="145"/>
      <c r="M51" s="146">
        <v>3</v>
      </c>
      <c r="N51" s="145"/>
      <c r="O51" s="262"/>
      <c r="P51" s="197"/>
      <c r="Q51" s="133"/>
      <c r="R51" s="133"/>
    </row>
    <row r="52" spans="1:18" ht="12.75">
      <c r="A52" s="259">
        <v>38</v>
      </c>
      <c r="B52" s="183" t="s">
        <v>62</v>
      </c>
      <c r="C52" s="183" t="s">
        <v>63</v>
      </c>
      <c r="D52" s="268" t="s">
        <v>5</v>
      </c>
      <c r="E52" s="208">
        <v>3</v>
      </c>
      <c r="F52" s="209"/>
      <c r="G52" s="210"/>
      <c r="H52" s="211"/>
      <c r="I52" s="208"/>
      <c r="J52" s="209"/>
      <c r="K52" s="210"/>
      <c r="L52" s="145"/>
      <c r="M52" s="146">
        <v>3</v>
      </c>
      <c r="N52" s="145"/>
      <c r="O52" s="262"/>
      <c r="P52" s="197"/>
      <c r="Q52" s="133"/>
      <c r="R52" s="133"/>
    </row>
    <row r="53" spans="1:18" ht="12.75">
      <c r="A53" s="259">
        <v>39</v>
      </c>
      <c r="B53" s="141" t="s">
        <v>66</v>
      </c>
      <c r="C53" s="141" t="s">
        <v>110</v>
      </c>
      <c r="D53" s="176" t="s">
        <v>5</v>
      </c>
      <c r="E53" s="146">
        <v>4</v>
      </c>
      <c r="F53" s="143"/>
      <c r="G53" s="144"/>
      <c r="H53" s="145"/>
      <c r="I53" s="146"/>
      <c r="J53" s="143"/>
      <c r="K53" s="144"/>
      <c r="L53" s="145"/>
      <c r="M53" s="146">
        <v>4</v>
      </c>
      <c r="N53" s="145"/>
      <c r="O53" s="262"/>
      <c r="P53" s="197"/>
      <c r="Q53" s="133"/>
      <c r="R53" s="133"/>
    </row>
    <row r="54" spans="1:18" ht="12.75">
      <c r="A54" s="259">
        <v>40</v>
      </c>
      <c r="B54" s="269" t="s">
        <v>67</v>
      </c>
      <c r="C54" s="141" t="s">
        <v>110</v>
      </c>
      <c r="D54" s="270" t="s">
        <v>20</v>
      </c>
      <c r="E54" s="171"/>
      <c r="F54" s="168">
        <v>1</v>
      </c>
      <c r="G54" s="169"/>
      <c r="H54" s="170"/>
      <c r="I54" s="171"/>
      <c r="J54" s="168"/>
      <c r="K54" s="169"/>
      <c r="L54" s="170"/>
      <c r="M54" s="267"/>
      <c r="N54" s="145">
        <v>1</v>
      </c>
      <c r="O54" s="262"/>
      <c r="P54" s="197"/>
      <c r="Q54" s="133"/>
      <c r="R54" s="133"/>
    </row>
    <row r="55" spans="1:18" ht="12.75">
      <c r="A55" s="259">
        <v>41</v>
      </c>
      <c r="B55" s="248" t="s">
        <v>27</v>
      </c>
      <c r="C55" s="248" t="s">
        <v>28</v>
      </c>
      <c r="D55" s="142" t="s">
        <v>5</v>
      </c>
      <c r="E55" s="146">
        <v>2</v>
      </c>
      <c r="F55" s="143"/>
      <c r="G55" s="144"/>
      <c r="H55" s="145"/>
      <c r="I55" s="146"/>
      <c r="J55" s="143"/>
      <c r="K55" s="144"/>
      <c r="L55" s="145"/>
      <c r="M55" s="146"/>
      <c r="N55" s="145">
        <v>2</v>
      </c>
      <c r="O55" s="146"/>
      <c r="P55" s="145"/>
      <c r="Q55" s="133"/>
      <c r="R55" s="133"/>
    </row>
    <row r="56" spans="1:18" ht="12.75">
      <c r="A56" s="259">
        <v>42</v>
      </c>
      <c r="B56" s="183" t="s">
        <v>142</v>
      </c>
      <c r="C56" s="183" t="s">
        <v>98</v>
      </c>
      <c r="D56" s="268" t="s">
        <v>6</v>
      </c>
      <c r="E56" s="208">
        <v>2</v>
      </c>
      <c r="F56" s="209"/>
      <c r="G56" s="210"/>
      <c r="H56" s="211"/>
      <c r="I56" s="208"/>
      <c r="J56" s="209"/>
      <c r="K56" s="210"/>
      <c r="L56" s="145"/>
      <c r="M56" s="146"/>
      <c r="N56" s="145">
        <v>2</v>
      </c>
      <c r="O56" s="146"/>
      <c r="P56" s="145"/>
      <c r="Q56" s="133"/>
      <c r="R56" s="133"/>
    </row>
    <row r="57" spans="1:18" ht="12.75">
      <c r="A57" s="259">
        <v>43</v>
      </c>
      <c r="B57" s="183" t="s">
        <v>144</v>
      </c>
      <c r="C57" s="183" t="s">
        <v>108</v>
      </c>
      <c r="D57" s="268" t="s">
        <v>6</v>
      </c>
      <c r="E57" s="208">
        <v>2</v>
      </c>
      <c r="F57" s="209"/>
      <c r="G57" s="210"/>
      <c r="H57" s="211"/>
      <c r="I57" s="208"/>
      <c r="J57" s="209"/>
      <c r="K57" s="210"/>
      <c r="L57" s="145"/>
      <c r="M57" s="146"/>
      <c r="N57" s="145">
        <v>2</v>
      </c>
      <c r="O57" s="146"/>
      <c r="P57" s="145"/>
      <c r="Q57" s="133"/>
      <c r="R57" s="133"/>
    </row>
    <row r="58" spans="1:18" ht="12.75">
      <c r="A58" s="259">
        <v>44</v>
      </c>
      <c r="B58" s="183" t="s">
        <v>64</v>
      </c>
      <c r="C58" s="183" t="s">
        <v>65</v>
      </c>
      <c r="D58" s="268" t="s">
        <v>5</v>
      </c>
      <c r="E58" s="208">
        <v>3</v>
      </c>
      <c r="F58" s="209"/>
      <c r="G58" s="210"/>
      <c r="H58" s="211"/>
      <c r="I58" s="208"/>
      <c r="J58" s="209"/>
      <c r="K58" s="210"/>
      <c r="L58" s="211"/>
      <c r="M58" s="146"/>
      <c r="N58" s="145">
        <v>3</v>
      </c>
      <c r="O58" s="146"/>
      <c r="P58" s="145"/>
      <c r="Q58" s="133"/>
      <c r="R58" s="133"/>
    </row>
    <row r="59" spans="1:18" ht="12.75">
      <c r="A59" s="259">
        <v>45</v>
      </c>
      <c r="B59" s="183" t="s">
        <v>143</v>
      </c>
      <c r="C59" s="183" t="s">
        <v>107</v>
      </c>
      <c r="D59" s="268" t="s">
        <v>5</v>
      </c>
      <c r="E59" s="208">
        <v>2</v>
      </c>
      <c r="F59" s="209"/>
      <c r="G59" s="210"/>
      <c r="H59" s="211"/>
      <c r="I59" s="208"/>
      <c r="J59" s="209"/>
      <c r="K59" s="210"/>
      <c r="L59" s="145"/>
      <c r="M59" s="146"/>
      <c r="N59" s="145"/>
      <c r="O59" s="146"/>
      <c r="P59" s="145">
        <v>2</v>
      </c>
      <c r="Q59" s="133"/>
      <c r="R59" s="133"/>
    </row>
    <row r="60" spans="1:18" ht="12.75">
      <c r="A60" s="259">
        <v>46</v>
      </c>
      <c r="B60" s="183" t="s">
        <v>145</v>
      </c>
      <c r="C60" s="183" t="s">
        <v>109</v>
      </c>
      <c r="D60" s="268" t="s">
        <v>5</v>
      </c>
      <c r="E60" s="208">
        <v>2</v>
      </c>
      <c r="F60" s="209"/>
      <c r="G60" s="210"/>
      <c r="H60" s="211"/>
      <c r="I60" s="208"/>
      <c r="J60" s="209"/>
      <c r="K60" s="210"/>
      <c r="L60" s="145"/>
      <c r="M60" s="146"/>
      <c r="N60" s="145"/>
      <c r="O60" s="146"/>
      <c r="P60" s="145">
        <v>2</v>
      </c>
      <c r="Q60" s="133"/>
      <c r="R60" s="133"/>
    </row>
    <row r="61" spans="1:18" ht="15" thickBot="1">
      <c r="A61" s="524" t="s">
        <v>224</v>
      </c>
      <c r="B61" s="525"/>
      <c r="C61" s="526"/>
      <c r="D61" s="372">
        <v>60</v>
      </c>
      <c r="E61" s="372">
        <f>SUM(E37:E60)</f>
        <v>56</v>
      </c>
      <c r="F61" s="373">
        <f>SUM(F37:F60)</f>
        <v>4</v>
      </c>
      <c r="G61" s="374"/>
      <c r="H61" s="375">
        <f aca="true" t="shared" si="1" ref="H61:N61">SUM(H37:H60)</f>
        <v>3</v>
      </c>
      <c r="I61" s="376">
        <f t="shared" si="1"/>
        <v>2</v>
      </c>
      <c r="J61" s="373">
        <f t="shared" si="1"/>
        <v>4</v>
      </c>
      <c r="K61" s="374">
        <f t="shared" si="1"/>
        <v>6</v>
      </c>
      <c r="L61" s="377">
        <f t="shared" si="1"/>
        <v>15</v>
      </c>
      <c r="M61" s="277">
        <f t="shared" si="1"/>
        <v>16</v>
      </c>
      <c r="N61" s="258">
        <f t="shared" si="1"/>
        <v>10</v>
      </c>
      <c r="O61" s="283"/>
      <c r="P61" s="284">
        <f>SUM(P37:P60)</f>
        <v>4</v>
      </c>
      <c r="Q61" s="133"/>
      <c r="R61" s="133"/>
    </row>
    <row r="62" spans="1:18" ht="16.5" thickBot="1">
      <c r="A62" s="527" t="s">
        <v>232</v>
      </c>
      <c r="B62" s="528"/>
      <c r="C62" s="529"/>
      <c r="D62" s="392">
        <v>6</v>
      </c>
      <c r="E62" s="392">
        <v>6</v>
      </c>
      <c r="F62" s="393"/>
      <c r="G62" s="394"/>
      <c r="H62" s="395"/>
      <c r="I62" s="396"/>
      <c r="J62" s="397">
        <v>2</v>
      </c>
      <c r="K62" s="394">
        <v>2</v>
      </c>
      <c r="L62" s="395"/>
      <c r="M62" s="398"/>
      <c r="N62" s="397">
        <v>2</v>
      </c>
      <c r="O62" s="399"/>
      <c r="P62" s="400"/>
      <c r="Q62" s="133"/>
      <c r="R62" s="133"/>
    </row>
    <row r="63" spans="1:18" ht="15.75">
      <c r="A63" s="543" t="s">
        <v>233</v>
      </c>
      <c r="B63" s="544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5"/>
      <c r="Q63" s="133"/>
      <c r="R63" s="133"/>
    </row>
    <row r="64" spans="1:18" ht="12.75">
      <c r="A64" s="259">
        <v>47</v>
      </c>
      <c r="B64" s="260" t="s">
        <v>44</v>
      </c>
      <c r="C64" s="401" t="s">
        <v>59</v>
      </c>
      <c r="D64" s="167" t="s">
        <v>6</v>
      </c>
      <c r="E64" s="167">
        <v>1</v>
      </c>
      <c r="F64" s="168"/>
      <c r="G64" s="169">
        <v>1</v>
      </c>
      <c r="H64" s="237"/>
      <c r="I64" s="171"/>
      <c r="J64" s="168"/>
      <c r="K64" s="169"/>
      <c r="L64" s="170"/>
      <c r="M64" s="171"/>
      <c r="N64" s="168"/>
      <c r="O64" s="196"/>
      <c r="P64" s="261"/>
      <c r="Q64" s="133"/>
      <c r="R64" s="133"/>
    </row>
    <row r="65" spans="1:18" ht="12.75">
      <c r="A65" s="247">
        <v>48</v>
      </c>
      <c r="B65" s="250" t="s">
        <v>161</v>
      </c>
      <c r="C65" s="250" t="s">
        <v>139</v>
      </c>
      <c r="D65" s="142" t="s">
        <v>6</v>
      </c>
      <c r="E65" s="142">
        <v>2</v>
      </c>
      <c r="F65" s="143"/>
      <c r="G65" s="144"/>
      <c r="H65" s="145">
        <v>2</v>
      </c>
      <c r="I65" s="146"/>
      <c r="J65" s="143"/>
      <c r="K65" s="144"/>
      <c r="L65" s="145"/>
      <c r="M65" s="146"/>
      <c r="N65" s="143"/>
      <c r="O65" s="199"/>
      <c r="P65" s="197"/>
      <c r="Q65" s="133"/>
      <c r="R65" s="133"/>
    </row>
    <row r="66" spans="1:18" ht="12.75">
      <c r="A66" s="247">
        <v>49</v>
      </c>
      <c r="B66" s="141" t="s">
        <v>168</v>
      </c>
      <c r="C66" s="248" t="s">
        <v>45</v>
      </c>
      <c r="D66" s="142" t="s">
        <v>6</v>
      </c>
      <c r="E66" s="142">
        <v>3</v>
      </c>
      <c r="F66" s="143"/>
      <c r="G66" s="144"/>
      <c r="H66" s="145"/>
      <c r="I66" s="146"/>
      <c r="J66" s="143">
        <v>3</v>
      </c>
      <c r="K66" s="144"/>
      <c r="L66" s="145"/>
      <c r="M66" s="146"/>
      <c r="N66" s="143"/>
      <c r="O66" s="199"/>
      <c r="P66" s="197"/>
      <c r="Q66" s="133"/>
      <c r="R66" s="133"/>
    </row>
    <row r="67" spans="1:18" ht="12.75">
      <c r="A67" s="247">
        <v>50</v>
      </c>
      <c r="B67" s="156" t="s">
        <v>212</v>
      </c>
      <c r="C67" s="248" t="s">
        <v>54</v>
      </c>
      <c r="D67" s="142" t="s">
        <v>6</v>
      </c>
      <c r="E67" s="142">
        <v>1</v>
      </c>
      <c r="F67" s="143"/>
      <c r="G67" s="144"/>
      <c r="H67" s="145"/>
      <c r="I67" s="146"/>
      <c r="J67" s="143"/>
      <c r="K67" s="144"/>
      <c r="L67" s="276"/>
      <c r="M67" s="146"/>
      <c r="N67" s="143">
        <v>1</v>
      </c>
      <c r="O67" s="199"/>
      <c r="P67" s="197"/>
      <c r="Q67" s="133"/>
      <c r="R67" s="133"/>
    </row>
    <row r="68" spans="1:18" ht="12.75">
      <c r="A68" s="247">
        <v>51</v>
      </c>
      <c r="B68" s="156" t="s">
        <v>213</v>
      </c>
      <c r="C68" s="248" t="s">
        <v>111</v>
      </c>
      <c r="D68" s="142" t="s">
        <v>6</v>
      </c>
      <c r="E68" s="142">
        <v>3</v>
      </c>
      <c r="F68" s="143"/>
      <c r="G68" s="144"/>
      <c r="H68" s="145"/>
      <c r="I68" s="146"/>
      <c r="J68" s="143"/>
      <c r="K68" s="144"/>
      <c r="L68" s="143"/>
      <c r="M68" s="144"/>
      <c r="N68" s="143">
        <v>3</v>
      </c>
      <c r="O68" s="199"/>
      <c r="P68" s="197"/>
      <c r="Q68" s="133"/>
      <c r="R68" s="133"/>
    </row>
    <row r="69" spans="1:18" ht="12.75">
      <c r="A69" s="139">
        <v>52</v>
      </c>
      <c r="B69" s="156" t="s">
        <v>177</v>
      </c>
      <c r="C69" s="248" t="s">
        <v>112</v>
      </c>
      <c r="D69" s="142" t="s">
        <v>51</v>
      </c>
      <c r="E69" s="142">
        <v>16</v>
      </c>
      <c r="F69" s="143"/>
      <c r="G69" s="144"/>
      <c r="H69" s="145"/>
      <c r="I69" s="146"/>
      <c r="J69" s="143"/>
      <c r="K69" s="144"/>
      <c r="L69" s="145"/>
      <c r="M69" s="146"/>
      <c r="N69" s="143"/>
      <c r="O69" s="144">
        <v>16</v>
      </c>
      <c r="P69" s="197"/>
      <c r="Q69" s="133"/>
      <c r="R69" s="133"/>
    </row>
    <row r="70" spans="1:18" ht="16.5" thickBot="1">
      <c r="A70" s="540" t="s">
        <v>252</v>
      </c>
      <c r="B70" s="541"/>
      <c r="C70" s="542"/>
      <c r="D70" s="184">
        <v>26</v>
      </c>
      <c r="E70" s="184">
        <f>SUM(E64:E69)</f>
        <v>26</v>
      </c>
      <c r="F70" s="402"/>
      <c r="G70" s="186">
        <v>1</v>
      </c>
      <c r="H70" s="187">
        <v>2</v>
      </c>
      <c r="I70" s="188"/>
      <c r="J70" s="185">
        <v>3</v>
      </c>
      <c r="K70" s="186"/>
      <c r="L70" s="187"/>
      <c r="M70" s="188"/>
      <c r="N70" s="185">
        <f>SUM(N64:N69)</f>
        <v>4</v>
      </c>
      <c r="O70" s="403">
        <v>16</v>
      </c>
      <c r="P70" s="222"/>
      <c r="Q70" s="133"/>
      <c r="R70" s="133"/>
    </row>
    <row r="71" spans="1:18" ht="15" customHeight="1">
      <c r="A71" s="546" t="s">
        <v>229</v>
      </c>
      <c r="B71" s="547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8"/>
      <c r="Q71" s="133"/>
      <c r="R71" s="133"/>
    </row>
    <row r="72" spans="1:18" ht="14.25" customHeight="1">
      <c r="A72" s="139">
        <v>54</v>
      </c>
      <c r="B72" s="241" t="s">
        <v>208</v>
      </c>
      <c r="C72" s="286" t="s">
        <v>89</v>
      </c>
      <c r="D72" s="142" t="s">
        <v>6</v>
      </c>
      <c r="E72" s="142">
        <v>1</v>
      </c>
      <c r="F72" s="143"/>
      <c r="G72" s="144"/>
      <c r="H72" s="145"/>
      <c r="I72" s="146"/>
      <c r="J72" s="143"/>
      <c r="K72" s="144"/>
      <c r="L72" s="145"/>
      <c r="M72" s="146">
        <v>1</v>
      </c>
      <c r="N72" s="143"/>
      <c r="O72" s="144"/>
      <c r="P72" s="145"/>
      <c r="Q72" s="133"/>
      <c r="R72" s="133"/>
    </row>
    <row r="73" spans="1:18" ht="13.5" customHeight="1">
      <c r="A73" s="139">
        <v>55</v>
      </c>
      <c r="B73" s="140" t="s">
        <v>209</v>
      </c>
      <c r="C73" s="286" t="s">
        <v>90</v>
      </c>
      <c r="D73" s="142" t="s">
        <v>6</v>
      </c>
      <c r="E73" s="142">
        <v>1</v>
      </c>
      <c r="F73" s="143"/>
      <c r="G73" s="144"/>
      <c r="H73" s="145"/>
      <c r="I73" s="146"/>
      <c r="J73" s="143"/>
      <c r="K73" s="144"/>
      <c r="L73" s="145"/>
      <c r="M73" s="146"/>
      <c r="N73" s="143">
        <v>1</v>
      </c>
      <c r="O73" s="144"/>
      <c r="P73" s="145"/>
      <c r="Q73" s="133"/>
      <c r="R73" s="133"/>
    </row>
    <row r="74" spans="1:18" ht="15" customHeight="1">
      <c r="A74" s="139">
        <v>56</v>
      </c>
      <c r="B74" s="140" t="s">
        <v>210</v>
      </c>
      <c r="C74" s="286" t="s">
        <v>91</v>
      </c>
      <c r="D74" s="142" t="s">
        <v>6</v>
      </c>
      <c r="E74" s="142">
        <v>4</v>
      </c>
      <c r="F74" s="143"/>
      <c r="G74" s="144"/>
      <c r="H74" s="145"/>
      <c r="I74" s="146"/>
      <c r="J74" s="143"/>
      <c r="K74" s="144"/>
      <c r="L74" s="145"/>
      <c r="M74" s="146"/>
      <c r="N74" s="143"/>
      <c r="O74" s="144"/>
      <c r="P74" s="145">
        <v>4</v>
      </c>
      <c r="Q74" s="133"/>
      <c r="R74" s="133"/>
    </row>
    <row r="75" spans="1:18" ht="15" customHeight="1">
      <c r="A75" s="139">
        <v>57</v>
      </c>
      <c r="B75" s="205" t="s">
        <v>211</v>
      </c>
      <c r="C75" s="287" t="s">
        <v>92</v>
      </c>
      <c r="D75" s="142" t="s">
        <v>5</v>
      </c>
      <c r="E75" s="142">
        <v>6</v>
      </c>
      <c r="F75" s="143"/>
      <c r="G75" s="144"/>
      <c r="H75" s="145"/>
      <c r="I75" s="146"/>
      <c r="J75" s="143"/>
      <c r="K75" s="144"/>
      <c r="L75" s="145"/>
      <c r="M75" s="146"/>
      <c r="N75" s="143"/>
      <c r="O75" s="144"/>
      <c r="P75" s="145">
        <v>6</v>
      </c>
      <c r="Q75" s="133"/>
      <c r="R75" s="133"/>
    </row>
    <row r="76" spans="1:18" ht="15" customHeight="1" thickBot="1">
      <c r="A76" s="540" t="s">
        <v>253</v>
      </c>
      <c r="B76" s="508"/>
      <c r="C76" s="509"/>
      <c r="D76" s="231">
        <v>12</v>
      </c>
      <c r="E76" s="232">
        <f>SUM(E72:E75)</f>
        <v>12</v>
      </c>
      <c r="F76" s="235"/>
      <c r="G76" s="233"/>
      <c r="H76" s="234"/>
      <c r="I76" s="231"/>
      <c r="J76" s="235"/>
      <c r="K76" s="239"/>
      <c r="L76" s="240"/>
      <c r="M76" s="231">
        <v>1</v>
      </c>
      <c r="N76" s="235">
        <v>1</v>
      </c>
      <c r="O76" s="239"/>
      <c r="P76" s="234">
        <f>SUM(P74:P75)</f>
        <v>10</v>
      </c>
      <c r="Q76" s="133"/>
      <c r="R76" s="133"/>
    </row>
    <row r="77" spans="1:18" ht="16.5" thickBot="1">
      <c r="A77" s="474" t="s">
        <v>48</v>
      </c>
      <c r="B77" s="475"/>
      <c r="C77" s="475"/>
      <c r="D77" s="288">
        <f aca="true" t="shared" si="2" ref="D77:P77">D76+D70+D62+D61+D35+D19</f>
        <v>160</v>
      </c>
      <c r="E77" s="288">
        <f t="shared" si="2"/>
        <v>155</v>
      </c>
      <c r="F77" s="288">
        <f t="shared" si="2"/>
        <v>5</v>
      </c>
      <c r="G77" s="289">
        <f t="shared" si="2"/>
        <v>17</v>
      </c>
      <c r="H77" s="289">
        <f t="shared" si="2"/>
        <v>15</v>
      </c>
      <c r="I77" s="289">
        <f t="shared" si="2"/>
        <v>16</v>
      </c>
      <c r="J77" s="289">
        <f t="shared" si="2"/>
        <v>16</v>
      </c>
      <c r="K77" s="289">
        <f t="shared" si="2"/>
        <v>15</v>
      </c>
      <c r="L77" s="289">
        <f t="shared" si="2"/>
        <v>17</v>
      </c>
      <c r="M77" s="289">
        <f t="shared" si="2"/>
        <v>17</v>
      </c>
      <c r="N77" s="289">
        <f t="shared" si="2"/>
        <v>17</v>
      </c>
      <c r="O77" s="289">
        <f t="shared" si="2"/>
        <v>16</v>
      </c>
      <c r="P77" s="289">
        <f t="shared" si="2"/>
        <v>14</v>
      </c>
      <c r="Q77" s="133"/>
      <c r="R77" s="290"/>
    </row>
    <row r="78" spans="1:18" ht="12.75">
      <c r="A78" s="291"/>
      <c r="B78" s="291"/>
      <c r="C78" s="198" t="s">
        <v>203</v>
      </c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133"/>
      <c r="R78" s="133"/>
    </row>
  </sheetData>
  <sheetProtection/>
  <mergeCells count="29">
    <mergeCell ref="H2:P2"/>
    <mergeCell ref="H3:P3"/>
    <mergeCell ref="H4:P4"/>
    <mergeCell ref="A70:C70"/>
    <mergeCell ref="A63:P63"/>
    <mergeCell ref="A76:C76"/>
    <mergeCell ref="A71:P71"/>
    <mergeCell ref="G7:H7"/>
    <mergeCell ref="M7:N7"/>
    <mergeCell ref="I1:O1"/>
    <mergeCell ref="A6:P6"/>
    <mergeCell ref="A5:P5"/>
    <mergeCell ref="D7:D9"/>
    <mergeCell ref="A10:P10"/>
    <mergeCell ref="A20:P20"/>
    <mergeCell ref="C7:C9"/>
    <mergeCell ref="I7:J7"/>
    <mergeCell ref="E9:P9"/>
    <mergeCell ref="K7:L7"/>
    <mergeCell ref="A77:C77"/>
    <mergeCell ref="A7:A9"/>
    <mergeCell ref="A35:C35"/>
    <mergeCell ref="A61:C61"/>
    <mergeCell ref="A62:C62"/>
    <mergeCell ref="A19:C19"/>
    <mergeCell ref="A36:P36"/>
    <mergeCell ref="O7:P7"/>
    <mergeCell ref="E7:F7"/>
    <mergeCell ref="B7:B9"/>
  </mergeCells>
  <printOptions/>
  <pageMargins left="0.7874015748031497" right="0.1968503937007874" top="0.35433070866141736" bottom="0.1968503937007874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="120" zoomScaleNormal="120" zoomScalePageLayoutView="0" workbookViewId="0" topLeftCell="A1">
      <selection activeCell="A5" sqref="A5:P5"/>
    </sheetView>
  </sheetViews>
  <sheetFormatPr defaultColWidth="9.140625" defaultRowHeight="12.75"/>
  <cols>
    <col min="1" max="1" width="4.28125" style="86" customWidth="1"/>
    <col min="2" max="2" width="12.28125" style="11" customWidth="1"/>
    <col min="3" max="3" width="38.28125" style="11" customWidth="1"/>
    <col min="4" max="4" width="6.140625" style="1" customWidth="1"/>
    <col min="5" max="5" width="4.7109375" style="1" customWidth="1"/>
    <col min="6" max="7" width="4.421875" style="1" customWidth="1"/>
    <col min="8" max="8" width="4.57421875" style="1" customWidth="1"/>
    <col min="9" max="9" width="4.7109375" style="1" customWidth="1"/>
    <col min="10" max="11" width="4.421875" style="1" customWidth="1"/>
    <col min="12" max="12" width="4.28125" style="1" customWidth="1"/>
    <col min="13" max="13" width="4.421875" style="1" customWidth="1"/>
    <col min="14" max="14" width="4.7109375" style="1" customWidth="1"/>
    <col min="15" max="15" width="4.57421875" style="1" customWidth="1"/>
    <col min="16" max="16" width="3.8515625" style="1" customWidth="1"/>
    <col min="17" max="17" width="9.140625" style="1" customWidth="1"/>
  </cols>
  <sheetData>
    <row r="1" spans="1:17" ht="12.75">
      <c r="A1" s="58"/>
      <c r="B1"/>
      <c r="C1"/>
      <c r="D1"/>
      <c r="E1"/>
      <c r="F1"/>
      <c r="G1"/>
      <c r="H1"/>
      <c r="I1" s="569" t="s">
        <v>230</v>
      </c>
      <c r="J1" s="569"/>
      <c r="K1" s="569"/>
      <c r="L1" s="569"/>
      <c r="M1" s="569"/>
      <c r="N1" s="569"/>
      <c r="O1" s="569"/>
      <c r="P1" s="131"/>
      <c r="Q1"/>
    </row>
    <row r="2" spans="1:17" ht="12.75" customHeight="1">
      <c r="A2" s="58"/>
      <c r="B2"/>
      <c r="C2"/>
      <c r="D2"/>
      <c r="E2"/>
      <c r="F2"/>
      <c r="G2"/>
      <c r="H2" s="502" t="s">
        <v>260</v>
      </c>
      <c r="I2" s="502"/>
      <c r="J2" s="502"/>
      <c r="K2" s="502"/>
      <c r="L2" s="502"/>
      <c r="M2" s="502"/>
      <c r="N2" s="502"/>
      <c r="O2" s="502"/>
      <c r="P2" s="502"/>
      <c r="Q2"/>
    </row>
    <row r="3" spans="1:17" ht="12.75" customHeight="1">
      <c r="A3" s="58"/>
      <c r="B3"/>
      <c r="C3"/>
      <c r="D3"/>
      <c r="E3"/>
      <c r="F3"/>
      <c r="G3"/>
      <c r="H3" s="502" t="s">
        <v>248</v>
      </c>
      <c r="I3" s="502"/>
      <c r="J3" s="502"/>
      <c r="K3" s="502"/>
      <c r="L3" s="502"/>
      <c r="M3" s="502"/>
      <c r="N3" s="502"/>
      <c r="O3" s="502"/>
      <c r="P3" s="502"/>
      <c r="Q3"/>
    </row>
    <row r="4" spans="1:17" ht="12.75">
      <c r="A4" s="58"/>
      <c r="B4"/>
      <c r="C4"/>
      <c r="D4"/>
      <c r="E4"/>
      <c r="F4"/>
      <c r="G4"/>
      <c r="H4" s="503" t="s">
        <v>249</v>
      </c>
      <c r="I4" s="503"/>
      <c r="J4" s="503"/>
      <c r="K4" s="503"/>
      <c r="L4" s="503"/>
      <c r="M4" s="503"/>
      <c r="N4" s="503"/>
      <c r="O4" s="503"/>
      <c r="P4" s="503"/>
      <c r="Q4"/>
    </row>
    <row r="5" spans="1:16" ht="33" customHeight="1">
      <c r="A5" s="568" t="s">
        <v>270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</row>
    <row r="6" spans="1:17" ht="13.5" customHeight="1">
      <c r="A6" s="471" t="s">
        <v>266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/>
    </row>
    <row r="7" spans="1:16" ht="12.75">
      <c r="A7" s="572" t="s">
        <v>119</v>
      </c>
      <c r="B7" s="560" t="s">
        <v>0</v>
      </c>
      <c r="C7" s="560" t="s">
        <v>70</v>
      </c>
      <c r="D7" s="561" t="s">
        <v>245</v>
      </c>
      <c r="E7" s="564" t="s">
        <v>1</v>
      </c>
      <c r="F7" s="565"/>
      <c r="G7" s="566" t="s">
        <v>93</v>
      </c>
      <c r="H7" s="567"/>
      <c r="I7" s="588" t="s">
        <v>94</v>
      </c>
      <c r="J7" s="565"/>
      <c r="K7" s="555" t="s">
        <v>95</v>
      </c>
      <c r="L7" s="556"/>
      <c r="M7" s="553" t="s">
        <v>96</v>
      </c>
      <c r="N7" s="554"/>
      <c r="O7" s="555" t="s">
        <v>97</v>
      </c>
      <c r="P7" s="556"/>
    </row>
    <row r="8" spans="1:16" ht="27" customHeight="1" thickBot="1">
      <c r="A8" s="572"/>
      <c r="B8" s="560"/>
      <c r="C8" s="560"/>
      <c r="D8" s="562"/>
      <c r="E8" s="6" t="s">
        <v>2</v>
      </c>
      <c r="F8" s="9" t="s">
        <v>102</v>
      </c>
      <c r="G8" s="6" t="s">
        <v>56</v>
      </c>
      <c r="H8" s="7" t="s">
        <v>57</v>
      </c>
      <c r="I8" s="8" t="s">
        <v>122</v>
      </c>
      <c r="J8" s="9" t="s">
        <v>123</v>
      </c>
      <c r="K8" s="6" t="s">
        <v>124</v>
      </c>
      <c r="L8" s="7" t="s">
        <v>125</v>
      </c>
      <c r="M8" s="8" t="s">
        <v>126</v>
      </c>
      <c r="N8" s="9" t="s">
        <v>127</v>
      </c>
      <c r="O8" s="15" t="s">
        <v>128</v>
      </c>
      <c r="P8" s="16" t="s">
        <v>129</v>
      </c>
    </row>
    <row r="9" spans="1:16" ht="12.75" customHeight="1">
      <c r="A9" s="572"/>
      <c r="B9" s="560"/>
      <c r="C9" s="560"/>
      <c r="D9" s="563"/>
      <c r="E9" s="576" t="s">
        <v>3</v>
      </c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8"/>
    </row>
    <row r="10" spans="1:16" ht="15.75">
      <c r="A10" s="579" t="s">
        <v>225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1"/>
    </row>
    <row r="11" spans="1:16" ht="12.75">
      <c r="A11" s="84">
        <v>1</v>
      </c>
      <c r="B11" s="140" t="s">
        <v>4</v>
      </c>
      <c r="C11" s="141" t="s">
        <v>104</v>
      </c>
      <c r="D11" s="142" t="s">
        <v>5</v>
      </c>
      <c r="E11" s="142">
        <v>3</v>
      </c>
      <c r="F11" s="143"/>
      <c r="G11" s="144">
        <v>3</v>
      </c>
      <c r="H11" s="145"/>
      <c r="I11" s="146"/>
      <c r="J11" s="143"/>
      <c r="K11" s="144"/>
      <c r="L11" s="147"/>
      <c r="M11" s="66"/>
      <c r="N11" s="2"/>
      <c r="O11" s="12"/>
      <c r="P11" s="39"/>
    </row>
    <row r="12" spans="1:16" ht="15.75" customHeight="1">
      <c r="A12" s="85">
        <v>2</v>
      </c>
      <c r="B12" s="152" t="s">
        <v>7</v>
      </c>
      <c r="C12" s="153" t="s">
        <v>130</v>
      </c>
      <c r="D12" s="142" t="s">
        <v>5</v>
      </c>
      <c r="E12" s="142">
        <v>2</v>
      </c>
      <c r="F12" s="143"/>
      <c r="G12" s="144">
        <v>2</v>
      </c>
      <c r="H12" s="145"/>
      <c r="I12" s="146"/>
      <c r="J12" s="143"/>
      <c r="K12" s="144"/>
      <c r="L12" s="147"/>
      <c r="M12" s="66"/>
      <c r="N12" s="2"/>
      <c r="O12" s="12"/>
      <c r="P12" s="39"/>
    </row>
    <row r="13" spans="1:16" ht="12.75">
      <c r="A13" s="84">
        <v>3</v>
      </c>
      <c r="B13" s="152" t="s">
        <v>50</v>
      </c>
      <c r="C13" s="153" t="s">
        <v>131</v>
      </c>
      <c r="D13" s="142" t="s">
        <v>5</v>
      </c>
      <c r="E13" s="142">
        <v>2</v>
      </c>
      <c r="F13" s="143"/>
      <c r="G13" s="144">
        <v>2</v>
      </c>
      <c r="H13" s="145"/>
      <c r="I13" s="146"/>
      <c r="J13" s="143"/>
      <c r="K13" s="144"/>
      <c r="L13" s="147"/>
      <c r="M13" s="66"/>
      <c r="N13" s="2"/>
      <c r="O13" s="12"/>
      <c r="P13" s="39"/>
    </row>
    <row r="14" spans="1:16" ht="12.75">
      <c r="A14" s="84">
        <v>4</v>
      </c>
      <c r="B14" s="152" t="s">
        <v>254</v>
      </c>
      <c r="C14" s="153" t="s">
        <v>150</v>
      </c>
      <c r="D14" s="142" t="s">
        <v>6</v>
      </c>
      <c r="E14" s="142">
        <v>2</v>
      </c>
      <c r="F14" s="143"/>
      <c r="G14" s="144"/>
      <c r="H14" s="145">
        <v>2</v>
      </c>
      <c r="I14" s="146"/>
      <c r="J14" s="49"/>
      <c r="K14" s="144"/>
      <c r="L14" s="147"/>
      <c r="M14" s="66"/>
      <c r="N14" s="2"/>
      <c r="O14" s="12"/>
      <c r="P14" s="39"/>
    </row>
    <row r="15" spans="1:16" ht="12.75">
      <c r="A15" s="84">
        <v>5</v>
      </c>
      <c r="B15" s="152" t="s">
        <v>255</v>
      </c>
      <c r="C15" s="153" t="s">
        <v>151</v>
      </c>
      <c r="D15" s="142" t="s">
        <v>5</v>
      </c>
      <c r="E15" s="142">
        <v>2</v>
      </c>
      <c r="F15" s="143"/>
      <c r="G15" s="144"/>
      <c r="H15" s="145"/>
      <c r="I15" s="146">
        <v>2</v>
      </c>
      <c r="J15" s="143"/>
      <c r="K15" s="144"/>
      <c r="L15" s="147"/>
      <c r="M15" s="66"/>
      <c r="N15" s="2"/>
      <c r="O15" s="12"/>
      <c r="P15" s="39"/>
    </row>
    <row r="16" spans="1:16" ht="12.75">
      <c r="A16" s="84">
        <v>6</v>
      </c>
      <c r="B16" s="156" t="s">
        <v>174</v>
      </c>
      <c r="C16" s="141" t="s">
        <v>8</v>
      </c>
      <c r="D16" s="142" t="s">
        <v>51</v>
      </c>
      <c r="E16" s="142">
        <v>2</v>
      </c>
      <c r="F16" s="143"/>
      <c r="G16" s="144"/>
      <c r="H16" s="145"/>
      <c r="I16" s="146">
        <v>2</v>
      </c>
      <c r="J16" s="143"/>
      <c r="K16" s="144"/>
      <c r="L16" s="147"/>
      <c r="M16" s="66"/>
      <c r="N16" s="2"/>
      <c r="O16" s="12"/>
      <c r="P16" s="39"/>
    </row>
    <row r="17" spans="1:16" ht="11.25" customHeight="1">
      <c r="A17" s="85">
        <v>7</v>
      </c>
      <c r="B17" s="453" t="s">
        <v>149</v>
      </c>
      <c r="C17" s="454" t="s">
        <v>121</v>
      </c>
      <c r="D17" s="142" t="s">
        <v>5</v>
      </c>
      <c r="E17" s="142">
        <v>3</v>
      </c>
      <c r="F17" s="143"/>
      <c r="G17" s="144"/>
      <c r="H17" s="145"/>
      <c r="I17" s="146"/>
      <c r="J17" s="143">
        <v>3</v>
      </c>
      <c r="K17" s="144"/>
      <c r="L17" s="147"/>
      <c r="M17" s="66"/>
      <c r="N17" s="2"/>
      <c r="O17" s="12"/>
      <c r="P17" s="39"/>
    </row>
    <row r="18" spans="1:16" ht="12.75">
      <c r="A18" s="84">
        <v>8</v>
      </c>
      <c r="B18" s="154" t="s">
        <v>114</v>
      </c>
      <c r="C18" s="155" t="s">
        <v>115</v>
      </c>
      <c r="D18" s="142" t="s">
        <v>5</v>
      </c>
      <c r="E18" s="142">
        <v>4</v>
      </c>
      <c r="F18" s="143"/>
      <c r="G18" s="144"/>
      <c r="H18" s="145"/>
      <c r="I18" s="146"/>
      <c r="J18" s="143"/>
      <c r="K18" s="144">
        <v>4</v>
      </c>
      <c r="L18" s="147"/>
      <c r="M18" s="66"/>
      <c r="N18" s="2"/>
      <c r="O18" s="12"/>
      <c r="P18" s="39"/>
    </row>
    <row r="19" spans="1:16" ht="15" thickBot="1">
      <c r="A19" s="557" t="s">
        <v>117</v>
      </c>
      <c r="B19" s="558"/>
      <c r="C19" s="559"/>
      <c r="D19" s="119">
        <v>20</v>
      </c>
      <c r="E19" s="119">
        <v>20</v>
      </c>
      <c r="F19" s="120"/>
      <c r="G19" s="108">
        <f>SUM(G11:G18)</f>
        <v>7</v>
      </c>
      <c r="H19" s="109">
        <f>SUM(H11:H18)</f>
        <v>2</v>
      </c>
      <c r="I19" s="121">
        <f>SUM(I11:I18)</f>
        <v>4</v>
      </c>
      <c r="J19" s="120">
        <f>SUM(J11:J18)</f>
        <v>3</v>
      </c>
      <c r="K19" s="108">
        <f>SUM(K11:K18)</f>
        <v>4</v>
      </c>
      <c r="L19" s="122"/>
      <c r="M19" s="123"/>
      <c r="N19" s="124"/>
      <c r="O19" s="125"/>
      <c r="P19" s="126"/>
    </row>
    <row r="20" spans="1:16" ht="15.75">
      <c r="A20" s="573" t="s">
        <v>234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5"/>
    </row>
    <row r="21" spans="1:16" ht="12.75">
      <c r="A21" s="405">
        <v>9</v>
      </c>
      <c r="B21" s="389" t="s">
        <v>152</v>
      </c>
      <c r="C21" s="381" t="s">
        <v>9</v>
      </c>
      <c r="D21" s="167" t="s">
        <v>5</v>
      </c>
      <c r="E21" s="167">
        <v>3</v>
      </c>
      <c r="F21" s="168"/>
      <c r="G21" s="169">
        <v>3</v>
      </c>
      <c r="H21" s="170"/>
      <c r="I21" s="171"/>
      <c r="J21" s="168"/>
      <c r="K21" s="169"/>
      <c r="L21" s="170"/>
      <c r="M21" s="447"/>
      <c r="N21" s="448"/>
      <c r="O21" s="449"/>
      <c r="P21" s="450"/>
    </row>
    <row r="22" spans="1:16" ht="12.75">
      <c r="A22" s="59">
        <v>10</v>
      </c>
      <c r="B22" s="152" t="s">
        <v>12</v>
      </c>
      <c r="C22" s="153" t="s">
        <v>13</v>
      </c>
      <c r="D22" s="142" t="s">
        <v>51</v>
      </c>
      <c r="E22" s="142">
        <v>2</v>
      </c>
      <c r="F22" s="143"/>
      <c r="G22" s="144">
        <v>2</v>
      </c>
      <c r="H22" s="170"/>
      <c r="I22" s="171"/>
      <c r="J22" s="168"/>
      <c r="K22" s="169"/>
      <c r="L22" s="170"/>
      <c r="M22" s="13"/>
      <c r="N22" s="5"/>
      <c r="O22" s="19"/>
      <c r="P22" s="40"/>
    </row>
    <row r="23" spans="1:16" ht="12.75">
      <c r="A23" s="61">
        <v>11</v>
      </c>
      <c r="B23" s="152" t="s">
        <v>156</v>
      </c>
      <c r="C23" s="153" t="s">
        <v>132</v>
      </c>
      <c r="D23" s="142" t="s">
        <v>5</v>
      </c>
      <c r="E23" s="142">
        <v>4</v>
      </c>
      <c r="F23" s="143"/>
      <c r="G23" s="144">
        <v>4</v>
      </c>
      <c r="H23" s="170"/>
      <c r="I23" s="171"/>
      <c r="J23" s="168"/>
      <c r="K23" s="169"/>
      <c r="L23" s="170"/>
      <c r="M23" s="18"/>
      <c r="N23" s="17"/>
      <c r="O23" s="19"/>
      <c r="P23" s="40"/>
    </row>
    <row r="24" spans="1:16" ht="12.75">
      <c r="A24" s="59">
        <v>12</v>
      </c>
      <c r="B24" s="152" t="s">
        <v>10</v>
      </c>
      <c r="C24" s="153" t="s">
        <v>11</v>
      </c>
      <c r="D24" s="176" t="s">
        <v>5</v>
      </c>
      <c r="E24" s="176">
        <v>4</v>
      </c>
      <c r="F24" s="177"/>
      <c r="G24" s="144"/>
      <c r="H24" s="145">
        <v>4</v>
      </c>
      <c r="I24" s="171"/>
      <c r="J24" s="168"/>
      <c r="K24" s="169"/>
      <c r="L24" s="170"/>
      <c r="M24" s="13"/>
      <c r="N24" s="5"/>
      <c r="O24" s="19"/>
      <c r="P24" s="40"/>
    </row>
    <row r="25" spans="1:16" ht="12.75">
      <c r="A25" s="59">
        <v>13</v>
      </c>
      <c r="B25" s="178" t="s">
        <v>169</v>
      </c>
      <c r="C25" s="153" t="s">
        <v>15</v>
      </c>
      <c r="D25" s="142" t="s">
        <v>51</v>
      </c>
      <c r="E25" s="142">
        <v>2</v>
      </c>
      <c r="F25" s="143"/>
      <c r="G25" s="144"/>
      <c r="H25" s="145">
        <v>2</v>
      </c>
      <c r="I25" s="171"/>
      <c r="J25" s="168"/>
      <c r="K25" s="169"/>
      <c r="L25" s="170"/>
      <c r="M25" s="13"/>
      <c r="N25" s="5"/>
      <c r="O25" s="19"/>
      <c r="P25" s="40"/>
    </row>
    <row r="26" spans="1:16" ht="12.75">
      <c r="A26" s="59">
        <v>14</v>
      </c>
      <c r="B26" s="152" t="s">
        <v>16</v>
      </c>
      <c r="C26" s="153" t="s">
        <v>17</v>
      </c>
      <c r="D26" s="142" t="s">
        <v>5</v>
      </c>
      <c r="E26" s="142">
        <v>2</v>
      </c>
      <c r="F26" s="143"/>
      <c r="G26" s="144"/>
      <c r="H26" s="145">
        <v>2</v>
      </c>
      <c r="I26" s="171"/>
      <c r="J26" s="168"/>
      <c r="K26" s="169"/>
      <c r="L26" s="170"/>
      <c r="M26" s="13"/>
      <c r="N26" s="5"/>
      <c r="O26" s="19"/>
      <c r="P26" s="40"/>
    </row>
    <row r="27" spans="1:16" ht="12.75">
      <c r="A27" s="59">
        <v>15</v>
      </c>
      <c r="B27" s="152" t="s">
        <v>153</v>
      </c>
      <c r="C27" s="153" t="s">
        <v>52</v>
      </c>
      <c r="D27" s="142" t="s">
        <v>5</v>
      </c>
      <c r="E27" s="142">
        <v>4</v>
      </c>
      <c r="F27" s="143"/>
      <c r="G27" s="144"/>
      <c r="H27" s="145"/>
      <c r="I27" s="146">
        <v>4</v>
      </c>
      <c r="J27" s="143"/>
      <c r="K27" s="144"/>
      <c r="L27" s="145"/>
      <c r="M27" s="13"/>
      <c r="N27" s="5"/>
      <c r="O27" s="19"/>
      <c r="P27" s="40"/>
    </row>
    <row r="28" spans="1:16" ht="12.75">
      <c r="A28" s="59">
        <v>16</v>
      </c>
      <c r="B28" s="156" t="s">
        <v>205</v>
      </c>
      <c r="C28" s="153" t="s">
        <v>14</v>
      </c>
      <c r="D28" s="142" t="s">
        <v>51</v>
      </c>
      <c r="E28" s="142">
        <v>2</v>
      </c>
      <c r="F28" s="143"/>
      <c r="G28" s="144"/>
      <c r="H28" s="145"/>
      <c r="I28" s="146">
        <v>2</v>
      </c>
      <c r="J28" s="143"/>
      <c r="K28" s="144"/>
      <c r="L28" s="145"/>
      <c r="M28" s="13"/>
      <c r="N28" s="5"/>
      <c r="O28" s="19"/>
      <c r="P28" s="40"/>
    </row>
    <row r="29" spans="1:16" ht="12.75">
      <c r="A29" s="59">
        <v>17</v>
      </c>
      <c r="B29" s="404" t="s">
        <v>23</v>
      </c>
      <c r="C29" s="153" t="s">
        <v>24</v>
      </c>
      <c r="D29" s="142" t="s">
        <v>51</v>
      </c>
      <c r="E29" s="142">
        <v>2</v>
      </c>
      <c r="F29" s="143"/>
      <c r="G29" s="144"/>
      <c r="H29" s="145"/>
      <c r="I29" s="146">
        <v>2</v>
      </c>
      <c r="J29" s="143"/>
      <c r="K29" s="144"/>
      <c r="L29" s="145"/>
      <c r="M29" s="13"/>
      <c r="N29" s="5"/>
      <c r="O29" s="19"/>
      <c r="P29" s="40"/>
    </row>
    <row r="30" spans="1:16" ht="13.5" customHeight="1">
      <c r="A30" s="60">
        <v>18</v>
      </c>
      <c r="B30" s="178" t="s">
        <v>170</v>
      </c>
      <c r="C30" s="183" t="s">
        <v>22</v>
      </c>
      <c r="D30" s="142" t="s">
        <v>5</v>
      </c>
      <c r="E30" s="142">
        <v>2</v>
      </c>
      <c r="F30" s="143"/>
      <c r="G30" s="144"/>
      <c r="H30" s="145"/>
      <c r="I30" s="146">
        <v>2</v>
      </c>
      <c r="J30" s="143"/>
      <c r="K30" s="144"/>
      <c r="L30" s="145"/>
      <c r="M30" s="28"/>
      <c r="N30" s="29"/>
      <c r="O30" s="34"/>
      <c r="P30" s="41"/>
    </row>
    <row r="31" spans="1:16" ht="12.75">
      <c r="A31" s="59">
        <v>19</v>
      </c>
      <c r="B31" s="152" t="s">
        <v>154</v>
      </c>
      <c r="C31" s="153" t="s">
        <v>18</v>
      </c>
      <c r="D31" s="142" t="s">
        <v>5</v>
      </c>
      <c r="E31" s="142">
        <v>3</v>
      </c>
      <c r="F31" s="143"/>
      <c r="G31" s="144"/>
      <c r="H31" s="145"/>
      <c r="I31" s="146"/>
      <c r="J31" s="143">
        <v>3</v>
      </c>
      <c r="K31" s="144"/>
      <c r="L31" s="145"/>
      <c r="M31" s="13"/>
      <c r="N31" s="5"/>
      <c r="O31" s="19"/>
      <c r="P31" s="40"/>
    </row>
    <row r="32" spans="1:16" ht="12.75">
      <c r="A32" s="59">
        <v>20</v>
      </c>
      <c r="B32" s="152" t="s">
        <v>19</v>
      </c>
      <c r="C32" s="153" t="s">
        <v>18</v>
      </c>
      <c r="D32" s="142" t="s">
        <v>20</v>
      </c>
      <c r="E32" s="142"/>
      <c r="F32" s="143">
        <v>1</v>
      </c>
      <c r="G32" s="144"/>
      <c r="H32" s="145"/>
      <c r="I32" s="146"/>
      <c r="J32" s="143">
        <v>1</v>
      </c>
      <c r="K32" s="144"/>
      <c r="L32" s="145"/>
      <c r="M32" s="13"/>
      <c r="N32" s="5"/>
      <c r="O32" s="19"/>
      <c r="P32" s="40"/>
    </row>
    <row r="33" spans="1:16" ht="12.75">
      <c r="A33" s="59">
        <v>21</v>
      </c>
      <c r="B33" s="152" t="s">
        <v>155</v>
      </c>
      <c r="C33" s="179" t="s">
        <v>105</v>
      </c>
      <c r="D33" s="142" t="s">
        <v>5</v>
      </c>
      <c r="E33" s="142">
        <v>3</v>
      </c>
      <c r="F33" s="143"/>
      <c r="G33" s="144"/>
      <c r="H33" s="145"/>
      <c r="I33" s="146"/>
      <c r="J33" s="143"/>
      <c r="K33" s="144">
        <v>3</v>
      </c>
      <c r="L33" s="145"/>
      <c r="M33" s="13"/>
      <c r="N33" s="5"/>
      <c r="O33" s="19"/>
      <c r="P33" s="40"/>
    </row>
    <row r="34" spans="1:16" ht="12.75">
      <c r="A34" s="59">
        <v>22</v>
      </c>
      <c r="B34" s="152" t="s">
        <v>21</v>
      </c>
      <c r="C34" s="153" t="s">
        <v>133</v>
      </c>
      <c r="D34" s="142" t="s">
        <v>51</v>
      </c>
      <c r="E34" s="142">
        <v>2</v>
      </c>
      <c r="F34" s="143"/>
      <c r="G34" s="144"/>
      <c r="H34" s="145"/>
      <c r="I34" s="146"/>
      <c r="J34" s="143"/>
      <c r="K34" s="144"/>
      <c r="L34" s="145">
        <v>2</v>
      </c>
      <c r="M34" s="13"/>
      <c r="N34" s="5"/>
      <c r="O34" s="19"/>
      <c r="P34" s="20"/>
    </row>
    <row r="35" spans="1:16" ht="15" thickBot="1">
      <c r="A35" s="557" t="s">
        <v>118</v>
      </c>
      <c r="B35" s="558"/>
      <c r="C35" s="559"/>
      <c r="D35" s="89">
        <v>36</v>
      </c>
      <c r="E35" s="89">
        <f>SUM(E21:E34)</f>
        <v>35</v>
      </c>
      <c r="F35" s="90">
        <v>1</v>
      </c>
      <c r="G35" s="91">
        <f>SUM(G21:G34)</f>
        <v>9</v>
      </c>
      <c r="H35" s="92">
        <f>SUM(H21:H34)</f>
        <v>8</v>
      </c>
      <c r="I35" s="93">
        <f>SUM(I21:I34)</f>
        <v>10</v>
      </c>
      <c r="J35" s="90">
        <f>SUM(J21:J34)</f>
        <v>4</v>
      </c>
      <c r="K35" s="91">
        <f>SUM(K21:K34)</f>
        <v>3</v>
      </c>
      <c r="L35" s="92">
        <v>2</v>
      </c>
      <c r="M35" s="127"/>
      <c r="N35" s="110"/>
      <c r="O35" s="111"/>
      <c r="P35" s="128"/>
    </row>
    <row r="36" spans="1:16" ht="15.75">
      <c r="A36" s="589" t="s">
        <v>235</v>
      </c>
      <c r="B36" s="590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1"/>
    </row>
    <row r="37" spans="1:16" ht="15">
      <c r="A37" s="84">
        <v>23</v>
      </c>
      <c r="B37" s="3" t="s">
        <v>25</v>
      </c>
      <c r="C37" s="36" t="s">
        <v>78</v>
      </c>
      <c r="D37" s="55" t="s">
        <v>5</v>
      </c>
      <c r="E37" s="55">
        <v>3</v>
      </c>
      <c r="F37" s="62"/>
      <c r="G37" s="70"/>
      <c r="H37" s="65">
        <v>3</v>
      </c>
      <c r="I37" s="71"/>
      <c r="J37" s="62"/>
      <c r="K37" s="60"/>
      <c r="L37" s="65"/>
      <c r="M37" s="64"/>
      <c r="N37" s="62"/>
      <c r="O37" s="27"/>
      <c r="P37" s="37"/>
    </row>
    <row r="38" spans="1:16" ht="12.75" customHeight="1">
      <c r="A38" s="84">
        <v>24</v>
      </c>
      <c r="B38" s="49" t="s">
        <v>202</v>
      </c>
      <c r="C38" s="21" t="s">
        <v>106</v>
      </c>
      <c r="D38" s="55" t="s">
        <v>5</v>
      </c>
      <c r="E38" s="55">
        <v>3</v>
      </c>
      <c r="F38" s="62"/>
      <c r="G38" s="60"/>
      <c r="H38" s="65"/>
      <c r="I38" s="64">
        <v>3</v>
      </c>
      <c r="J38" s="69"/>
      <c r="K38" s="60"/>
      <c r="L38" s="65"/>
      <c r="M38" s="71"/>
      <c r="N38" s="62"/>
      <c r="O38" s="27"/>
      <c r="P38" s="37"/>
    </row>
    <row r="39" spans="1:16" ht="12.75" customHeight="1">
      <c r="A39" s="84">
        <v>25</v>
      </c>
      <c r="B39" s="32" t="s">
        <v>183</v>
      </c>
      <c r="C39" s="4" t="s">
        <v>100</v>
      </c>
      <c r="D39" s="55" t="s">
        <v>5</v>
      </c>
      <c r="E39" s="55">
        <v>4</v>
      </c>
      <c r="F39" s="48"/>
      <c r="G39" s="60"/>
      <c r="H39" s="65"/>
      <c r="I39" s="64"/>
      <c r="J39" s="48">
        <v>4</v>
      </c>
      <c r="K39" s="72"/>
      <c r="L39" s="65"/>
      <c r="M39" s="71"/>
      <c r="N39" s="62"/>
      <c r="O39" s="27"/>
      <c r="P39" s="37"/>
    </row>
    <row r="40" spans="1:16" ht="12.75">
      <c r="A40" s="84">
        <v>26</v>
      </c>
      <c r="B40" s="32" t="s">
        <v>180</v>
      </c>
      <c r="C40" s="3" t="s">
        <v>87</v>
      </c>
      <c r="D40" s="24" t="s">
        <v>5</v>
      </c>
      <c r="E40" s="24">
        <v>3</v>
      </c>
      <c r="F40" s="62"/>
      <c r="G40" s="60"/>
      <c r="H40" s="65"/>
      <c r="I40" s="64"/>
      <c r="J40" s="62"/>
      <c r="K40" s="60">
        <v>3</v>
      </c>
      <c r="L40" s="65"/>
      <c r="M40" s="74"/>
      <c r="N40" s="62"/>
      <c r="O40" s="27"/>
      <c r="P40" s="37"/>
    </row>
    <row r="41" spans="1:16" ht="12.75">
      <c r="A41" s="84">
        <v>27</v>
      </c>
      <c r="B41" s="32" t="s">
        <v>178</v>
      </c>
      <c r="C41" s="4" t="s">
        <v>71</v>
      </c>
      <c r="D41" s="55" t="s">
        <v>5</v>
      </c>
      <c r="E41" s="55">
        <v>3</v>
      </c>
      <c r="F41" s="62"/>
      <c r="G41" s="60"/>
      <c r="H41" s="65"/>
      <c r="I41" s="64"/>
      <c r="J41" s="62"/>
      <c r="K41" s="45">
        <v>3</v>
      </c>
      <c r="L41" s="73"/>
      <c r="M41" s="68"/>
      <c r="N41" s="69"/>
      <c r="O41" s="67"/>
      <c r="P41" s="75"/>
    </row>
    <row r="42" spans="1:16" ht="12.75">
      <c r="A42" s="84">
        <v>28</v>
      </c>
      <c r="B42" s="32" t="s">
        <v>179</v>
      </c>
      <c r="C42" s="4" t="s">
        <v>71</v>
      </c>
      <c r="D42" s="55" t="s">
        <v>20</v>
      </c>
      <c r="E42" s="55"/>
      <c r="F42" s="62">
        <v>2</v>
      </c>
      <c r="G42" s="60"/>
      <c r="H42" s="65"/>
      <c r="I42" s="64"/>
      <c r="J42" s="62"/>
      <c r="K42" s="67"/>
      <c r="L42" s="65">
        <v>2</v>
      </c>
      <c r="M42" s="68"/>
      <c r="N42" s="69"/>
      <c r="O42" s="67"/>
      <c r="P42" s="75"/>
    </row>
    <row r="43" spans="1:16" ht="12.75">
      <c r="A43" s="84">
        <v>29</v>
      </c>
      <c r="B43" s="32" t="s">
        <v>187</v>
      </c>
      <c r="C43" s="21" t="s">
        <v>79</v>
      </c>
      <c r="D43" s="55" t="s">
        <v>5</v>
      </c>
      <c r="E43" s="55">
        <v>3</v>
      </c>
      <c r="F43" s="48"/>
      <c r="G43" s="60"/>
      <c r="H43" s="65"/>
      <c r="I43" s="64"/>
      <c r="J43" s="62"/>
      <c r="K43" s="67"/>
      <c r="L43" s="65">
        <v>3</v>
      </c>
      <c r="M43" s="68"/>
      <c r="N43" s="69"/>
      <c r="O43" s="67"/>
      <c r="P43" s="75"/>
    </row>
    <row r="44" spans="1:16" ht="12.75">
      <c r="A44" s="84">
        <v>30</v>
      </c>
      <c r="B44" s="32" t="s">
        <v>184</v>
      </c>
      <c r="C44" s="23" t="s">
        <v>72</v>
      </c>
      <c r="D44" s="24" t="s">
        <v>5</v>
      </c>
      <c r="E44" s="24">
        <v>5</v>
      </c>
      <c r="F44" s="62"/>
      <c r="G44" s="60"/>
      <c r="H44" s="65"/>
      <c r="I44" s="64"/>
      <c r="J44" s="71"/>
      <c r="K44" s="60"/>
      <c r="L44" s="65">
        <v>5</v>
      </c>
      <c r="M44" s="64"/>
      <c r="N44" s="69"/>
      <c r="O44" s="67"/>
      <c r="P44" s="75"/>
    </row>
    <row r="45" spans="1:16" ht="12.75">
      <c r="A45" s="84">
        <v>31</v>
      </c>
      <c r="B45" s="32" t="s">
        <v>181</v>
      </c>
      <c r="C45" s="3" t="s">
        <v>43</v>
      </c>
      <c r="D45" s="24" t="s">
        <v>5</v>
      </c>
      <c r="E45" s="24">
        <v>4</v>
      </c>
      <c r="F45" s="62"/>
      <c r="G45" s="60"/>
      <c r="H45" s="65"/>
      <c r="I45" s="64"/>
      <c r="J45" s="62"/>
      <c r="K45" s="60"/>
      <c r="L45" s="65">
        <v>4</v>
      </c>
      <c r="M45" s="64"/>
      <c r="N45" s="62"/>
      <c r="O45" s="27"/>
      <c r="P45" s="37"/>
    </row>
    <row r="46" spans="1:16" ht="12.75">
      <c r="A46" s="84">
        <v>32</v>
      </c>
      <c r="B46" s="32" t="s">
        <v>182</v>
      </c>
      <c r="C46" s="4" t="s">
        <v>43</v>
      </c>
      <c r="D46" s="55" t="s">
        <v>20</v>
      </c>
      <c r="E46" s="55"/>
      <c r="F46" s="48">
        <v>2</v>
      </c>
      <c r="G46" s="60"/>
      <c r="H46" s="65"/>
      <c r="I46" s="68"/>
      <c r="J46" s="62"/>
      <c r="K46" s="60"/>
      <c r="L46" s="65"/>
      <c r="M46" s="64">
        <v>2</v>
      </c>
      <c r="N46" s="62"/>
      <c r="O46" s="42"/>
      <c r="P46" s="43"/>
    </row>
    <row r="47" spans="1:16" ht="14.25" customHeight="1">
      <c r="A47" s="84">
        <v>33</v>
      </c>
      <c r="B47" s="35" t="s">
        <v>221</v>
      </c>
      <c r="C47" s="23" t="s">
        <v>72</v>
      </c>
      <c r="D47" s="24" t="s">
        <v>86</v>
      </c>
      <c r="E47" s="24"/>
      <c r="F47" s="62">
        <v>2</v>
      </c>
      <c r="G47" s="60"/>
      <c r="H47" s="65"/>
      <c r="I47" s="64"/>
      <c r="J47" s="62"/>
      <c r="K47" s="60"/>
      <c r="L47" s="76"/>
      <c r="M47" s="64">
        <v>2</v>
      </c>
      <c r="N47" s="62"/>
      <c r="O47" s="27"/>
      <c r="P47" s="37"/>
    </row>
    <row r="48" spans="1:16" ht="12.75">
      <c r="A48" s="84">
        <v>34</v>
      </c>
      <c r="B48" s="31" t="s">
        <v>222</v>
      </c>
      <c r="C48" s="21" t="s">
        <v>73</v>
      </c>
      <c r="D48" s="55" t="s">
        <v>5</v>
      </c>
      <c r="E48" s="55">
        <v>4</v>
      </c>
      <c r="F48" s="48"/>
      <c r="G48" s="60"/>
      <c r="H48" s="65"/>
      <c r="I48" s="64"/>
      <c r="J48" s="62"/>
      <c r="K48" s="67"/>
      <c r="L48" s="65"/>
      <c r="M48" s="64">
        <v>4</v>
      </c>
      <c r="N48" s="62"/>
      <c r="O48" s="27"/>
      <c r="P48" s="37"/>
    </row>
    <row r="49" spans="1:16" ht="12.75">
      <c r="A49" s="84">
        <v>35</v>
      </c>
      <c r="B49" s="31" t="s">
        <v>74</v>
      </c>
      <c r="C49" s="21" t="s">
        <v>75</v>
      </c>
      <c r="D49" s="55" t="s">
        <v>5</v>
      </c>
      <c r="E49" s="55">
        <v>4</v>
      </c>
      <c r="F49" s="48"/>
      <c r="G49" s="60"/>
      <c r="H49" s="65"/>
      <c r="I49" s="64"/>
      <c r="J49" s="62"/>
      <c r="K49" s="60"/>
      <c r="L49" s="63"/>
      <c r="M49" s="64">
        <v>4</v>
      </c>
      <c r="N49" s="62"/>
      <c r="O49" s="30"/>
      <c r="P49" s="38"/>
    </row>
    <row r="50" spans="1:16" ht="12.75">
      <c r="A50" s="84">
        <v>36</v>
      </c>
      <c r="B50" s="4" t="s">
        <v>223</v>
      </c>
      <c r="C50" s="21" t="s">
        <v>77</v>
      </c>
      <c r="D50" s="55" t="s">
        <v>5</v>
      </c>
      <c r="E50" s="55">
        <v>3</v>
      </c>
      <c r="F50" s="48"/>
      <c r="G50" s="60"/>
      <c r="H50" s="65"/>
      <c r="I50" s="64"/>
      <c r="J50" s="62"/>
      <c r="K50" s="60"/>
      <c r="L50" s="63"/>
      <c r="M50" s="64">
        <v>3</v>
      </c>
      <c r="N50" s="62"/>
      <c r="O50" s="27"/>
      <c r="P50" s="78"/>
    </row>
    <row r="51" spans="1:16" ht="12.75">
      <c r="A51" s="84">
        <v>37</v>
      </c>
      <c r="B51" s="49" t="s">
        <v>185</v>
      </c>
      <c r="C51" s="21" t="s">
        <v>76</v>
      </c>
      <c r="D51" s="55" t="s">
        <v>5</v>
      </c>
      <c r="E51" s="55">
        <v>3</v>
      </c>
      <c r="F51" s="48"/>
      <c r="G51" s="60"/>
      <c r="H51" s="65"/>
      <c r="I51" s="64"/>
      <c r="J51" s="62"/>
      <c r="K51" s="60"/>
      <c r="L51" s="65"/>
      <c r="M51" s="64"/>
      <c r="N51" s="62">
        <v>3</v>
      </c>
      <c r="O51" s="60"/>
      <c r="P51" s="78"/>
    </row>
    <row r="52" spans="1:16" ht="13.5" customHeight="1">
      <c r="A52" s="84">
        <v>38</v>
      </c>
      <c r="B52" s="32" t="s">
        <v>186</v>
      </c>
      <c r="C52" s="21" t="s">
        <v>101</v>
      </c>
      <c r="D52" s="55" t="s">
        <v>5</v>
      </c>
      <c r="E52" s="55">
        <v>6</v>
      </c>
      <c r="F52" s="48"/>
      <c r="G52" s="60"/>
      <c r="H52" s="65"/>
      <c r="I52" s="64"/>
      <c r="J52" s="62"/>
      <c r="K52" s="67"/>
      <c r="L52" s="65"/>
      <c r="M52" s="64"/>
      <c r="N52" s="62">
        <v>6</v>
      </c>
      <c r="O52" s="27"/>
      <c r="P52" s="37"/>
    </row>
    <row r="53" spans="1:16" ht="12.75">
      <c r="A53" s="84">
        <v>39</v>
      </c>
      <c r="B53" s="49" t="s">
        <v>188</v>
      </c>
      <c r="C53" s="21" t="s">
        <v>80</v>
      </c>
      <c r="D53" s="55" t="s">
        <v>5</v>
      </c>
      <c r="E53" s="55">
        <v>3</v>
      </c>
      <c r="F53" s="48"/>
      <c r="G53" s="60"/>
      <c r="H53" s="65"/>
      <c r="I53" s="64"/>
      <c r="J53" s="62"/>
      <c r="K53" s="60"/>
      <c r="L53" s="63"/>
      <c r="M53" s="80"/>
      <c r="N53" s="62"/>
      <c r="O53" s="27"/>
      <c r="P53" s="79">
        <v>3</v>
      </c>
    </row>
    <row r="54" spans="1:16" ht="15" customHeight="1">
      <c r="A54" s="84">
        <v>40</v>
      </c>
      <c r="B54" s="53" t="s">
        <v>159</v>
      </c>
      <c r="C54" s="21" t="s">
        <v>81</v>
      </c>
      <c r="D54" s="55" t="s">
        <v>5</v>
      </c>
      <c r="E54" s="55">
        <v>3</v>
      </c>
      <c r="F54" s="48"/>
      <c r="G54" s="60"/>
      <c r="H54" s="65"/>
      <c r="I54" s="64"/>
      <c r="J54" s="62"/>
      <c r="K54" s="60"/>
      <c r="L54" s="81"/>
      <c r="M54" s="64"/>
      <c r="N54" s="82"/>
      <c r="O54" s="27"/>
      <c r="P54" s="77">
        <v>3</v>
      </c>
    </row>
    <row r="55" spans="1:16" ht="16.5" thickBot="1">
      <c r="A55" s="592" t="s">
        <v>116</v>
      </c>
      <c r="B55" s="593"/>
      <c r="C55" s="594"/>
      <c r="D55" s="113">
        <v>60</v>
      </c>
      <c r="E55" s="113">
        <f>SUM(E37:E54)</f>
        <v>54</v>
      </c>
      <c r="F55" s="114">
        <f>SUM(F37:F54)</f>
        <v>6</v>
      </c>
      <c r="G55" s="115"/>
      <c r="H55" s="116">
        <f aca="true" t="shared" si="0" ref="H55:N55">SUM(H37:H54)</f>
        <v>3</v>
      </c>
      <c r="I55" s="112">
        <f t="shared" si="0"/>
        <v>3</v>
      </c>
      <c r="J55" s="114">
        <f t="shared" si="0"/>
        <v>4</v>
      </c>
      <c r="K55" s="115">
        <f t="shared" si="0"/>
        <v>6</v>
      </c>
      <c r="L55" s="109">
        <f t="shared" si="0"/>
        <v>14</v>
      </c>
      <c r="M55" s="112">
        <f t="shared" si="0"/>
        <v>15</v>
      </c>
      <c r="N55" s="107">
        <f t="shared" si="0"/>
        <v>9</v>
      </c>
      <c r="O55" s="117"/>
      <c r="P55" s="129">
        <f>SUM(P37:P54)</f>
        <v>6</v>
      </c>
    </row>
    <row r="56" spans="1:16" ht="16.5" thickBot="1">
      <c r="A56" s="595" t="s">
        <v>228</v>
      </c>
      <c r="B56" s="596"/>
      <c r="C56" s="597"/>
      <c r="D56" s="118">
        <v>6</v>
      </c>
      <c r="E56" s="118">
        <v>6</v>
      </c>
      <c r="F56" s="94"/>
      <c r="G56" s="95"/>
      <c r="H56" s="96"/>
      <c r="I56" s="97"/>
      <c r="J56" s="415">
        <v>2</v>
      </c>
      <c r="K56" s="416">
        <v>2</v>
      </c>
      <c r="L56" s="417"/>
      <c r="M56" s="418"/>
      <c r="N56" s="419">
        <v>2</v>
      </c>
      <c r="O56" s="98"/>
      <c r="P56" s="130"/>
    </row>
    <row r="57" spans="1:16" ht="15.75">
      <c r="A57" s="582" t="s">
        <v>233</v>
      </c>
      <c r="B57" s="583"/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4"/>
    </row>
    <row r="58" spans="1:16" ht="12.75">
      <c r="A58" s="405">
        <v>41</v>
      </c>
      <c r="B58" s="406" t="s">
        <v>44</v>
      </c>
      <c r="C58" s="407" t="s">
        <v>59</v>
      </c>
      <c r="D58" s="408" t="s">
        <v>6</v>
      </c>
      <c r="E58" s="408">
        <v>1</v>
      </c>
      <c r="F58" s="409"/>
      <c r="G58" s="410">
        <v>1</v>
      </c>
      <c r="H58" s="44"/>
      <c r="I58" s="411"/>
      <c r="J58" s="409"/>
      <c r="K58" s="410"/>
      <c r="L58" s="412"/>
      <c r="M58" s="411"/>
      <c r="N58" s="409"/>
      <c r="O58" s="413"/>
      <c r="P58" s="414"/>
    </row>
    <row r="59" spans="1:16" ht="12.75">
      <c r="A59" s="59">
        <v>42</v>
      </c>
      <c r="B59" s="35" t="s">
        <v>161</v>
      </c>
      <c r="C59" s="22" t="s">
        <v>139</v>
      </c>
      <c r="D59" s="55" t="s">
        <v>6</v>
      </c>
      <c r="E59" s="55">
        <v>2</v>
      </c>
      <c r="F59" s="48"/>
      <c r="G59" s="45"/>
      <c r="H59" s="46">
        <v>2</v>
      </c>
      <c r="I59" s="47"/>
      <c r="J59" s="48"/>
      <c r="K59" s="45"/>
      <c r="L59" s="46"/>
      <c r="M59" s="47"/>
      <c r="N59" s="48"/>
      <c r="O59" s="30"/>
      <c r="P59" s="38"/>
    </row>
    <row r="60" spans="1:16" ht="12.75">
      <c r="A60" s="59">
        <v>43</v>
      </c>
      <c r="B60" s="31" t="s">
        <v>168</v>
      </c>
      <c r="C60" s="3" t="s">
        <v>45</v>
      </c>
      <c r="D60" s="55" t="s">
        <v>6</v>
      </c>
      <c r="E60" s="55">
        <v>3</v>
      </c>
      <c r="F60" s="48"/>
      <c r="G60" s="45"/>
      <c r="H60" s="46"/>
      <c r="I60" s="47"/>
      <c r="J60" s="48">
        <v>3</v>
      </c>
      <c r="K60" s="45"/>
      <c r="L60" s="46"/>
      <c r="M60" s="47"/>
      <c r="N60" s="48"/>
      <c r="O60" s="30"/>
      <c r="P60" s="38"/>
    </row>
    <row r="61" spans="1:16" ht="12.75">
      <c r="A61" s="59">
        <v>44</v>
      </c>
      <c r="B61" s="32" t="s">
        <v>215</v>
      </c>
      <c r="C61" s="3" t="s">
        <v>214</v>
      </c>
      <c r="D61" s="55" t="s">
        <v>6</v>
      </c>
      <c r="E61" s="55">
        <v>1</v>
      </c>
      <c r="F61" s="48"/>
      <c r="G61" s="45"/>
      <c r="H61" s="46"/>
      <c r="I61" s="47"/>
      <c r="J61" s="48"/>
      <c r="K61" s="45"/>
      <c r="L61" s="46"/>
      <c r="M61" s="47"/>
      <c r="N61" s="48">
        <v>1</v>
      </c>
      <c r="O61" s="30"/>
      <c r="P61" s="38"/>
    </row>
    <row r="62" spans="1:16" ht="12.75">
      <c r="A62" s="59">
        <v>45</v>
      </c>
      <c r="B62" s="32" t="s">
        <v>216</v>
      </c>
      <c r="C62" s="3" t="s">
        <v>82</v>
      </c>
      <c r="D62" s="55" t="s">
        <v>6</v>
      </c>
      <c r="E62" s="55">
        <v>3</v>
      </c>
      <c r="F62" s="48"/>
      <c r="G62" s="45"/>
      <c r="H62" s="46"/>
      <c r="I62" s="47"/>
      <c r="J62" s="48"/>
      <c r="K62" s="45"/>
      <c r="L62" s="44"/>
      <c r="M62" s="57"/>
      <c r="N62" s="48">
        <v>3</v>
      </c>
      <c r="O62" s="30"/>
      <c r="P62" s="38"/>
    </row>
    <row r="63" spans="1:16" ht="12.75">
      <c r="A63" s="56">
        <v>46</v>
      </c>
      <c r="B63" s="420" t="s">
        <v>189</v>
      </c>
      <c r="C63" s="3" t="s">
        <v>83</v>
      </c>
      <c r="D63" s="55" t="s">
        <v>51</v>
      </c>
      <c r="E63" s="55">
        <v>16</v>
      </c>
      <c r="F63" s="48"/>
      <c r="G63" s="45"/>
      <c r="H63" s="46"/>
      <c r="I63" s="47"/>
      <c r="J63" s="48"/>
      <c r="K63" s="45"/>
      <c r="L63" s="46"/>
      <c r="M63" s="57"/>
      <c r="N63" s="421"/>
      <c r="O63" s="45">
        <v>16</v>
      </c>
      <c r="P63" s="38"/>
    </row>
    <row r="64" spans="1:16" ht="15.75" thickBot="1">
      <c r="A64" s="540" t="s">
        <v>252</v>
      </c>
      <c r="B64" s="541"/>
      <c r="C64" s="542"/>
      <c r="D64" s="422">
        <v>26</v>
      </c>
      <c r="E64" s="422">
        <v>26</v>
      </c>
      <c r="F64" s="423"/>
      <c r="G64" s="424">
        <v>1</v>
      </c>
      <c r="H64" s="425">
        <v>2</v>
      </c>
      <c r="I64" s="426"/>
      <c r="J64" s="423">
        <v>3</v>
      </c>
      <c r="K64" s="424"/>
      <c r="L64" s="425"/>
      <c r="M64" s="426"/>
      <c r="N64" s="423">
        <f>SUM(N58:N63)</f>
        <v>4</v>
      </c>
      <c r="O64" s="427">
        <v>16</v>
      </c>
      <c r="P64" s="428"/>
    </row>
    <row r="65" spans="1:16" ht="15" customHeight="1">
      <c r="A65" s="585" t="s">
        <v>229</v>
      </c>
      <c r="B65" s="586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7"/>
    </row>
    <row r="66" spans="1:16" ht="12.75">
      <c r="A66" s="429">
        <v>47</v>
      </c>
      <c r="B66" s="88" t="s">
        <v>208</v>
      </c>
      <c r="C66" s="430" t="s">
        <v>89</v>
      </c>
      <c r="D66" s="408" t="s">
        <v>6</v>
      </c>
      <c r="E66" s="408">
        <v>1</v>
      </c>
      <c r="F66" s="409"/>
      <c r="G66" s="410"/>
      <c r="H66" s="412"/>
      <c r="I66" s="411"/>
      <c r="J66" s="409"/>
      <c r="K66" s="410"/>
      <c r="L66" s="412"/>
      <c r="M66" s="411">
        <v>1</v>
      </c>
      <c r="N66" s="409"/>
      <c r="O66" s="410"/>
      <c r="P66" s="431"/>
    </row>
    <row r="67" spans="1:16" ht="12.75">
      <c r="A67" s="56">
        <v>48</v>
      </c>
      <c r="B67" s="4" t="s">
        <v>209</v>
      </c>
      <c r="C67" s="10" t="s">
        <v>90</v>
      </c>
      <c r="D67" s="55" t="s">
        <v>6</v>
      </c>
      <c r="E67" s="55">
        <v>1</v>
      </c>
      <c r="F67" s="48"/>
      <c r="G67" s="45"/>
      <c r="H67" s="46"/>
      <c r="I67" s="47"/>
      <c r="J67" s="48"/>
      <c r="K67" s="45"/>
      <c r="L67" s="46"/>
      <c r="M67" s="47"/>
      <c r="N67" s="48">
        <v>1</v>
      </c>
      <c r="O67" s="45"/>
      <c r="P67" s="83"/>
    </row>
    <row r="68" spans="1:16" ht="12.75">
      <c r="A68" s="56">
        <v>49</v>
      </c>
      <c r="B68" s="4" t="s">
        <v>210</v>
      </c>
      <c r="C68" s="10" t="s">
        <v>91</v>
      </c>
      <c r="D68" s="55" t="s">
        <v>6</v>
      </c>
      <c r="E68" s="55">
        <v>4</v>
      </c>
      <c r="F68" s="48"/>
      <c r="G68" s="45"/>
      <c r="H68" s="46"/>
      <c r="I68" s="47"/>
      <c r="J68" s="48"/>
      <c r="K68" s="45"/>
      <c r="L68" s="46"/>
      <c r="M68" s="47"/>
      <c r="N68" s="48"/>
      <c r="O68" s="45"/>
      <c r="P68" s="83">
        <v>4</v>
      </c>
    </row>
    <row r="69" spans="1:16" ht="12.75">
      <c r="A69" s="56">
        <v>50</v>
      </c>
      <c r="B69" s="4" t="s">
        <v>211</v>
      </c>
      <c r="C69" s="10" t="s">
        <v>92</v>
      </c>
      <c r="D69" s="55" t="s">
        <v>5</v>
      </c>
      <c r="E69" s="55">
        <v>6</v>
      </c>
      <c r="F69" s="48"/>
      <c r="G69" s="45"/>
      <c r="H69" s="46"/>
      <c r="I69" s="47"/>
      <c r="J69" s="48"/>
      <c r="K69" s="45"/>
      <c r="L69" s="46"/>
      <c r="M69" s="47"/>
      <c r="N69" s="48"/>
      <c r="O69" s="45"/>
      <c r="P69" s="83">
        <v>6</v>
      </c>
    </row>
    <row r="70" spans="1:16" ht="15" thickBot="1">
      <c r="A70" s="540" t="s">
        <v>253</v>
      </c>
      <c r="B70" s="541"/>
      <c r="C70" s="542"/>
      <c r="D70" s="100">
        <v>12</v>
      </c>
      <c r="E70" s="100">
        <v>12</v>
      </c>
      <c r="F70" s="101"/>
      <c r="G70" s="102"/>
      <c r="H70" s="103"/>
      <c r="I70" s="99"/>
      <c r="J70" s="101"/>
      <c r="K70" s="104"/>
      <c r="L70" s="105"/>
      <c r="M70" s="99">
        <v>1</v>
      </c>
      <c r="N70" s="101">
        <v>1</v>
      </c>
      <c r="O70" s="104"/>
      <c r="P70" s="432">
        <f>SUM(P66:P69)</f>
        <v>10</v>
      </c>
    </row>
    <row r="71" spans="1:18" ht="16.5" thickBot="1">
      <c r="A71" s="570" t="s">
        <v>48</v>
      </c>
      <c r="B71" s="571"/>
      <c r="C71" s="571"/>
      <c r="D71" s="106">
        <f aca="true" t="shared" si="1" ref="D71:P71">D70+D64+D56+D55+D35+D19</f>
        <v>160</v>
      </c>
      <c r="E71" s="106">
        <f t="shared" si="1"/>
        <v>153</v>
      </c>
      <c r="F71" s="106">
        <f t="shared" si="1"/>
        <v>7</v>
      </c>
      <c r="G71" s="106">
        <f t="shared" si="1"/>
        <v>17</v>
      </c>
      <c r="H71" s="106">
        <f t="shared" si="1"/>
        <v>15</v>
      </c>
      <c r="I71" s="106">
        <f t="shared" si="1"/>
        <v>17</v>
      </c>
      <c r="J71" s="106">
        <f t="shared" si="1"/>
        <v>16</v>
      </c>
      <c r="K71" s="106">
        <f t="shared" si="1"/>
        <v>15</v>
      </c>
      <c r="L71" s="106">
        <f t="shared" si="1"/>
        <v>16</v>
      </c>
      <c r="M71" s="106">
        <f t="shared" si="1"/>
        <v>16</v>
      </c>
      <c r="N71" s="106">
        <f t="shared" si="1"/>
        <v>16</v>
      </c>
      <c r="O71" s="433">
        <f t="shared" si="1"/>
        <v>16</v>
      </c>
      <c r="P71" s="433">
        <f t="shared" si="1"/>
        <v>16</v>
      </c>
      <c r="R71" s="378"/>
    </row>
    <row r="72" spans="1:3" ht="12.75">
      <c r="A72" s="11"/>
      <c r="C72" s="52" t="s">
        <v>203</v>
      </c>
    </row>
  </sheetData>
  <sheetProtection/>
  <mergeCells count="29">
    <mergeCell ref="A64:C64"/>
    <mergeCell ref="A57:P57"/>
    <mergeCell ref="A70:C70"/>
    <mergeCell ref="A65:P65"/>
    <mergeCell ref="I7:J7"/>
    <mergeCell ref="A6:P6"/>
    <mergeCell ref="A36:P36"/>
    <mergeCell ref="A35:C35"/>
    <mergeCell ref="A55:C55"/>
    <mergeCell ref="A56:C56"/>
    <mergeCell ref="A5:P5"/>
    <mergeCell ref="I1:O1"/>
    <mergeCell ref="H2:P2"/>
    <mergeCell ref="H3:P3"/>
    <mergeCell ref="H4:P4"/>
    <mergeCell ref="A71:C71"/>
    <mergeCell ref="A7:A9"/>
    <mergeCell ref="A20:P20"/>
    <mergeCell ref="E9:P9"/>
    <mergeCell ref="A10:P10"/>
    <mergeCell ref="M7:N7"/>
    <mergeCell ref="O7:P7"/>
    <mergeCell ref="A19:C19"/>
    <mergeCell ref="B7:B9"/>
    <mergeCell ref="C7:C9"/>
    <mergeCell ref="D7:D9"/>
    <mergeCell ref="E7:F7"/>
    <mergeCell ref="G7:H7"/>
    <mergeCell ref="K7:L7"/>
  </mergeCells>
  <printOptions/>
  <pageMargins left="0.67" right="0.1968503937007874" top="0.33" bottom="0.1968503937007874" header="0" footer="0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110" zoomScaleNormal="110" zoomScalePageLayoutView="0" workbookViewId="0" topLeftCell="A1">
      <selection activeCell="A5" sqref="A5:P5"/>
    </sheetView>
  </sheetViews>
  <sheetFormatPr defaultColWidth="9.140625" defaultRowHeight="12.75"/>
  <cols>
    <col min="1" max="1" width="4.57421875" style="26" customWidth="1"/>
    <col min="2" max="2" width="12.421875" style="26" customWidth="1"/>
    <col min="3" max="3" width="38.57421875" style="26" customWidth="1"/>
    <col min="4" max="4" width="7.140625" style="25" customWidth="1"/>
    <col min="5" max="5" width="5.8515625" style="25" customWidth="1"/>
    <col min="6" max="6" width="4.7109375" style="25" customWidth="1"/>
    <col min="7" max="7" width="5.00390625" style="25" customWidth="1"/>
    <col min="8" max="8" width="4.8515625" style="25" customWidth="1"/>
    <col min="9" max="9" width="5.28125" style="25" customWidth="1"/>
    <col min="10" max="10" width="5.421875" style="25" customWidth="1"/>
    <col min="11" max="12" width="4.7109375" style="25" customWidth="1"/>
    <col min="13" max="13" width="4.140625" style="25" customWidth="1"/>
    <col min="14" max="14" width="4.28125" style="25" customWidth="1"/>
    <col min="15" max="16" width="5.140625" style="25" customWidth="1"/>
  </cols>
  <sheetData>
    <row r="1" spans="1:16" ht="12.75">
      <c r="A1" s="133"/>
      <c r="B1" s="133"/>
      <c r="C1" s="133"/>
      <c r="D1" s="133"/>
      <c r="E1" s="133"/>
      <c r="F1" s="133"/>
      <c r="G1" s="133"/>
      <c r="H1" s="133"/>
      <c r="I1" s="489" t="s">
        <v>230</v>
      </c>
      <c r="J1" s="489"/>
      <c r="K1" s="489"/>
      <c r="L1" s="489"/>
      <c r="M1" s="489"/>
      <c r="N1" s="489"/>
      <c r="O1" s="489"/>
      <c r="P1" s="134"/>
    </row>
    <row r="2" spans="1:16" ht="12.75">
      <c r="A2" s="133"/>
      <c r="B2" s="133"/>
      <c r="C2" s="133"/>
      <c r="D2" s="133"/>
      <c r="E2" s="133"/>
      <c r="F2" s="133"/>
      <c r="G2" s="133"/>
      <c r="H2" s="502" t="s">
        <v>260</v>
      </c>
      <c r="I2" s="502"/>
      <c r="J2" s="502"/>
      <c r="K2" s="502"/>
      <c r="L2" s="502"/>
      <c r="M2" s="502"/>
      <c r="N2" s="502"/>
      <c r="O2" s="502"/>
      <c r="P2" s="502"/>
    </row>
    <row r="3" spans="1:16" ht="12.75" customHeight="1">
      <c r="A3" s="133"/>
      <c r="B3" s="133"/>
      <c r="C3" s="133"/>
      <c r="D3" s="133"/>
      <c r="E3" s="133"/>
      <c r="F3" s="133"/>
      <c r="G3" s="133"/>
      <c r="H3" s="502" t="s">
        <v>248</v>
      </c>
      <c r="I3" s="502"/>
      <c r="J3" s="502"/>
      <c r="K3" s="502"/>
      <c r="L3" s="502"/>
      <c r="M3" s="502"/>
      <c r="N3" s="502"/>
      <c r="O3" s="502"/>
      <c r="P3" s="502"/>
    </row>
    <row r="4" spans="1:16" ht="12.75">
      <c r="A4" s="133"/>
      <c r="B4" s="133"/>
      <c r="C4" s="133"/>
      <c r="D4" s="133"/>
      <c r="E4" s="133"/>
      <c r="F4" s="133"/>
      <c r="G4" s="133"/>
      <c r="H4" s="503" t="s">
        <v>249</v>
      </c>
      <c r="I4" s="503"/>
      <c r="J4" s="503"/>
      <c r="K4" s="503"/>
      <c r="L4" s="503"/>
      <c r="M4" s="503"/>
      <c r="N4" s="503"/>
      <c r="O4" s="503"/>
      <c r="P4" s="503"/>
    </row>
    <row r="5" spans="1:16" ht="30.75" customHeight="1">
      <c r="A5" s="604" t="s">
        <v>258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</row>
    <row r="6" spans="1:16" ht="14.25" customHeight="1" thickBot="1">
      <c r="A6" s="471" t="s">
        <v>267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</row>
    <row r="7" spans="1:18" s="14" customFormat="1" ht="12.75" customHeight="1">
      <c r="A7" s="620" t="s">
        <v>69</v>
      </c>
      <c r="B7" s="535" t="s">
        <v>0</v>
      </c>
      <c r="C7" s="535" t="s">
        <v>70</v>
      </c>
      <c r="D7" s="513" t="s">
        <v>58</v>
      </c>
      <c r="E7" s="533" t="s">
        <v>1</v>
      </c>
      <c r="F7" s="550"/>
      <c r="G7" s="549" t="s">
        <v>93</v>
      </c>
      <c r="H7" s="550"/>
      <c r="I7" s="533" t="s">
        <v>94</v>
      </c>
      <c r="J7" s="534"/>
      <c r="K7" s="608" t="s">
        <v>95</v>
      </c>
      <c r="L7" s="609"/>
      <c r="M7" s="551" t="s">
        <v>96</v>
      </c>
      <c r="N7" s="552"/>
      <c r="O7" s="500" t="s">
        <v>97</v>
      </c>
      <c r="P7" s="501"/>
      <c r="R7" s="470" t="s">
        <v>268</v>
      </c>
    </row>
    <row r="8" spans="1:16" s="14" customFormat="1" ht="26.25" customHeight="1">
      <c r="A8" s="621"/>
      <c r="B8" s="536"/>
      <c r="C8" s="536"/>
      <c r="D8" s="514"/>
      <c r="E8" s="135" t="s">
        <v>2</v>
      </c>
      <c r="F8" s="138" t="s">
        <v>99</v>
      </c>
      <c r="G8" s="137" t="s">
        <v>56</v>
      </c>
      <c r="H8" s="136" t="s">
        <v>57</v>
      </c>
      <c r="I8" s="135" t="s">
        <v>122</v>
      </c>
      <c r="J8" s="138" t="s">
        <v>123</v>
      </c>
      <c r="K8" s="137" t="s">
        <v>124</v>
      </c>
      <c r="L8" s="136" t="s">
        <v>125</v>
      </c>
      <c r="M8" s="455" t="s">
        <v>259</v>
      </c>
      <c r="N8" s="138" t="s">
        <v>127</v>
      </c>
      <c r="O8" s="137" t="s">
        <v>128</v>
      </c>
      <c r="P8" s="136" t="s">
        <v>129</v>
      </c>
    </row>
    <row r="9" spans="1:16" s="14" customFormat="1" ht="12.75" customHeight="1" thickBot="1">
      <c r="A9" s="622"/>
      <c r="B9" s="537"/>
      <c r="C9" s="537"/>
      <c r="D9" s="515"/>
      <c r="E9" s="538" t="s">
        <v>3</v>
      </c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9"/>
    </row>
    <row r="10" spans="1:16" ht="15.75">
      <c r="A10" s="617" t="s">
        <v>236</v>
      </c>
      <c r="B10" s="618"/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9"/>
    </row>
    <row r="11" spans="1:16" ht="12.75">
      <c r="A11" s="249">
        <v>1</v>
      </c>
      <c r="B11" s="140" t="s">
        <v>4</v>
      </c>
      <c r="C11" s="141" t="s">
        <v>104</v>
      </c>
      <c r="D11" s="142" t="s">
        <v>5</v>
      </c>
      <c r="E11" s="142">
        <v>3</v>
      </c>
      <c r="F11" s="143"/>
      <c r="G11" s="144">
        <v>3</v>
      </c>
      <c r="H11" s="145"/>
      <c r="I11" s="146"/>
      <c r="J11" s="143"/>
      <c r="K11" s="144"/>
      <c r="L11" s="296"/>
      <c r="M11" s="294"/>
      <c r="N11" s="297"/>
      <c r="O11" s="298"/>
      <c r="P11" s="299"/>
    </row>
    <row r="12" spans="1:16" ht="14.25" customHeight="1">
      <c r="A12" s="249">
        <v>2</v>
      </c>
      <c r="B12" s="152" t="s">
        <v>7</v>
      </c>
      <c r="C12" s="153" t="s">
        <v>130</v>
      </c>
      <c r="D12" s="142" t="s">
        <v>5</v>
      </c>
      <c r="E12" s="142">
        <v>2</v>
      </c>
      <c r="F12" s="143"/>
      <c r="G12" s="144">
        <v>2</v>
      </c>
      <c r="H12" s="145"/>
      <c r="I12" s="146"/>
      <c r="J12" s="143"/>
      <c r="K12" s="144"/>
      <c r="L12" s="296"/>
      <c r="M12" s="294"/>
      <c r="N12" s="297"/>
      <c r="O12" s="298"/>
      <c r="P12" s="299"/>
    </row>
    <row r="13" spans="1:16" ht="12.75">
      <c r="A13" s="249">
        <v>3</v>
      </c>
      <c r="B13" s="152" t="s">
        <v>50</v>
      </c>
      <c r="C13" s="153" t="s">
        <v>131</v>
      </c>
      <c r="D13" s="142" t="s">
        <v>5</v>
      </c>
      <c r="E13" s="142">
        <v>2</v>
      </c>
      <c r="F13" s="143"/>
      <c r="G13" s="144">
        <v>2</v>
      </c>
      <c r="H13" s="145"/>
      <c r="I13" s="146"/>
      <c r="J13" s="143"/>
      <c r="K13" s="144"/>
      <c r="L13" s="296"/>
      <c r="M13" s="294"/>
      <c r="N13" s="297"/>
      <c r="O13" s="298"/>
      <c r="P13" s="299"/>
    </row>
    <row r="14" spans="1:16" ht="12.75">
      <c r="A14" s="249">
        <v>4</v>
      </c>
      <c r="B14" s="152" t="s">
        <v>254</v>
      </c>
      <c r="C14" s="153" t="s">
        <v>150</v>
      </c>
      <c r="D14" s="142" t="s">
        <v>6</v>
      </c>
      <c r="E14" s="142">
        <v>2</v>
      </c>
      <c r="F14" s="143"/>
      <c r="G14" s="144"/>
      <c r="H14" s="145">
        <v>2</v>
      </c>
      <c r="I14" s="146"/>
      <c r="J14" s="49"/>
      <c r="K14" s="144"/>
      <c r="L14" s="296"/>
      <c r="M14" s="294"/>
      <c r="N14" s="297"/>
      <c r="O14" s="298"/>
      <c r="P14" s="299"/>
    </row>
    <row r="15" spans="1:16" ht="12.75">
      <c r="A15" s="249">
        <v>5</v>
      </c>
      <c r="B15" s="152" t="s">
        <v>255</v>
      </c>
      <c r="C15" s="153" t="s">
        <v>151</v>
      </c>
      <c r="D15" s="142" t="s">
        <v>5</v>
      </c>
      <c r="E15" s="142">
        <v>2</v>
      </c>
      <c r="F15" s="143"/>
      <c r="G15" s="144"/>
      <c r="H15" s="145"/>
      <c r="I15" s="146">
        <v>2</v>
      </c>
      <c r="J15" s="143"/>
      <c r="K15" s="144"/>
      <c r="L15" s="296"/>
      <c r="M15" s="294"/>
      <c r="N15" s="297"/>
      <c r="O15" s="298"/>
      <c r="P15" s="299"/>
    </row>
    <row r="16" spans="1:16" ht="12.75">
      <c r="A16" s="249">
        <v>6</v>
      </c>
      <c r="B16" s="156" t="s">
        <v>174</v>
      </c>
      <c r="C16" s="141" t="s">
        <v>8</v>
      </c>
      <c r="D16" s="142" t="s">
        <v>51</v>
      </c>
      <c r="E16" s="142">
        <v>2</v>
      </c>
      <c r="F16" s="143"/>
      <c r="G16" s="144"/>
      <c r="H16" s="145"/>
      <c r="I16" s="146">
        <v>2</v>
      </c>
      <c r="J16" s="143"/>
      <c r="K16" s="144"/>
      <c r="L16" s="296"/>
      <c r="M16" s="294"/>
      <c r="N16" s="297"/>
      <c r="O16" s="298"/>
      <c r="P16" s="299"/>
    </row>
    <row r="17" spans="1:16" ht="14.25" customHeight="1">
      <c r="A17" s="249">
        <v>7</v>
      </c>
      <c r="B17" s="453" t="s">
        <v>149</v>
      </c>
      <c r="C17" s="454" t="s">
        <v>121</v>
      </c>
      <c r="D17" s="142" t="s">
        <v>5</v>
      </c>
      <c r="E17" s="142">
        <v>3</v>
      </c>
      <c r="F17" s="143"/>
      <c r="G17" s="144"/>
      <c r="H17" s="145"/>
      <c r="I17" s="146"/>
      <c r="J17" s="143">
        <v>3</v>
      </c>
      <c r="K17" s="144"/>
      <c r="L17" s="296"/>
      <c r="M17" s="294"/>
      <c r="N17" s="297"/>
      <c r="O17" s="298"/>
      <c r="P17" s="299"/>
    </row>
    <row r="18" spans="1:16" ht="12.75">
      <c r="A18" s="249">
        <v>8</v>
      </c>
      <c r="B18" s="154" t="s">
        <v>114</v>
      </c>
      <c r="C18" s="155" t="s">
        <v>115</v>
      </c>
      <c r="D18" s="142" t="s">
        <v>5</v>
      </c>
      <c r="E18" s="142">
        <v>4</v>
      </c>
      <c r="F18" s="143"/>
      <c r="G18" s="144"/>
      <c r="H18" s="145"/>
      <c r="I18" s="146"/>
      <c r="J18" s="143"/>
      <c r="K18" s="144">
        <v>4</v>
      </c>
      <c r="L18" s="296"/>
      <c r="M18" s="294"/>
      <c r="N18" s="297"/>
      <c r="O18" s="298"/>
      <c r="P18" s="299"/>
    </row>
    <row r="19" spans="1:16" ht="15" thickBot="1">
      <c r="A19" s="601" t="s">
        <v>117</v>
      </c>
      <c r="B19" s="602"/>
      <c r="C19" s="603"/>
      <c r="D19" s="303">
        <v>20</v>
      </c>
      <c r="E19" s="303">
        <v>20</v>
      </c>
      <c r="F19" s="304"/>
      <c r="G19" s="305">
        <f>SUM(G11:G18)</f>
        <v>7</v>
      </c>
      <c r="H19" s="306">
        <f>SUM(H11:H18)</f>
        <v>2</v>
      </c>
      <c r="I19" s="307">
        <f>SUM(I11:I18)</f>
        <v>4</v>
      </c>
      <c r="J19" s="304">
        <f>SUM(J11:J18)</f>
        <v>3</v>
      </c>
      <c r="K19" s="305">
        <f>SUM(K11:K18)</f>
        <v>4</v>
      </c>
      <c r="L19" s="308"/>
      <c r="M19" s="309"/>
      <c r="N19" s="310"/>
      <c r="O19" s="311"/>
      <c r="P19" s="312"/>
    </row>
    <row r="20" spans="1:16" ht="15.75">
      <c r="A20" s="530" t="s">
        <v>226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2"/>
    </row>
    <row r="21" spans="1:16" ht="12.75">
      <c r="A21" s="331">
        <v>9</v>
      </c>
      <c r="B21" s="389" t="s">
        <v>152</v>
      </c>
      <c r="C21" s="381" t="s">
        <v>9</v>
      </c>
      <c r="D21" s="167" t="s">
        <v>5</v>
      </c>
      <c r="E21" s="167">
        <v>3</v>
      </c>
      <c r="F21" s="168"/>
      <c r="G21" s="169">
        <v>3</v>
      </c>
      <c r="H21" s="170"/>
      <c r="I21" s="171"/>
      <c r="J21" s="168"/>
      <c r="K21" s="169"/>
      <c r="L21" s="170"/>
      <c r="M21" s="336"/>
      <c r="N21" s="446"/>
      <c r="O21" s="337"/>
      <c r="P21" s="338"/>
    </row>
    <row r="22" spans="1:16" ht="12.75">
      <c r="A22" s="249">
        <v>10</v>
      </c>
      <c r="B22" s="152" t="s">
        <v>12</v>
      </c>
      <c r="C22" s="153" t="s">
        <v>13</v>
      </c>
      <c r="D22" s="142" t="s">
        <v>51</v>
      </c>
      <c r="E22" s="142">
        <v>2</v>
      </c>
      <c r="F22" s="143"/>
      <c r="G22" s="144">
        <v>2</v>
      </c>
      <c r="H22" s="170"/>
      <c r="I22" s="171"/>
      <c r="J22" s="168"/>
      <c r="K22" s="169"/>
      <c r="L22" s="170"/>
      <c r="M22" s="294"/>
      <c r="N22" s="297"/>
      <c r="O22" s="298"/>
      <c r="P22" s="299"/>
    </row>
    <row r="23" spans="1:16" ht="12.75">
      <c r="A23" s="315">
        <v>11</v>
      </c>
      <c r="B23" s="152" t="s">
        <v>156</v>
      </c>
      <c r="C23" s="153" t="s">
        <v>132</v>
      </c>
      <c r="D23" s="142" t="s">
        <v>5</v>
      </c>
      <c r="E23" s="142">
        <v>4</v>
      </c>
      <c r="F23" s="143"/>
      <c r="G23" s="144">
        <v>4</v>
      </c>
      <c r="H23" s="170"/>
      <c r="I23" s="171"/>
      <c r="J23" s="168"/>
      <c r="K23" s="169"/>
      <c r="L23" s="170"/>
      <c r="M23" s="317"/>
      <c r="N23" s="318"/>
      <c r="O23" s="298"/>
      <c r="P23" s="299"/>
    </row>
    <row r="24" spans="1:16" ht="12.75">
      <c r="A24" s="249">
        <v>12</v>
      </c>
      <c r="B24" s="152" t="s">
        <v>10</v>
      </c>
      <c r="C24" s="153" t="s">
        <v>11</v>
      </c>
      <c r="D24" s="176" t="s">
        <v>5</v>
      </c>
      <c r="E24" s="176">
        <v>4</v>
      </c>
      <c r="F24" s="177"/>
      <c r="G24" s="144"/>
      <c r="H24" s="145">
        <v>4</v>
      </c>
      <c r="I24" s="171"/>
      <c r="J24" s="168"/>
      <c r="K24" s="169"/>
      <c r="L24" s="170"/>
      <c r="M24" s="294"/>
      <c r="N24" s="297"/>
      <c r="O24" s="298"/>
      <c r="P24" s="299"/>
    </row>
    <row r="25" spans="1:16" ht="12.75">
      <c r="A25" s="249">
        <v>13</v>
      </c>
      <c r="B25" s="178" t="s">
        <v>169</v>
      </c>
      <c r="C25" s="153" t="s">
        <v>15</v>
      </c>
      <c r="D25" s="142" t="s">
        <v>51</v>
      </c>
      <c r="E25" s="142">
        <v>2</v>
      </c>
      <c r="F25" s="143"/>
      <c r="G25" s="144"/>
      <c r="H25" s="145">
        <v>2</v>
      </c>
      <c r="I25" s="171"/>
      <c r="J25" s="168"/>
      <c r="K25" s="169"/>
      <c r="L25" s="170"/>
      <c r="M25" s="294"/>
      <c r="N25" s="297"/>
      <c r="O25" s="298"/>
      <c r="P25" s="299"/>
    </row>
    <row r="26" spans="1:16" ht="12.75">
      <c r="A26" s="249">
        <v>14</v>
      </c>
      <c r="B26" s="152" t="s">
        <v>16</v>
      </c>
      <c r="C26" s="153" t="s">
        <v>17</v>
      </c>
      <c r="D26" s="142" t="s">
        <v>5</v>
      </c>
      <c r="E26" s="142">
        <v>2</v>
      </c>
      <c r="F26" s="143"/>
      <c r="G26" s="144"/>
      <c r="H26" s="145">
        <v>2</v>
      </c>
      <c r="I26" s="171"/>
      <c r="J26" s="168"/>
      <c r="K26" s="169"/>
      <c r="L26" s="170"/>
      <c r="M26" s="294"/>
      <c r="N26" s="297"/>
      <c r="O26" s="298"/>
      <c r="P26" s="299"/>
    </row>
    <row r="27" spans="1:16" ht="12.75">
      <c r="A27" s="249">
        <v>15</v>
      </c>
      <c r="B27" s="152" t="s">
        <v>153</v>
      </c>
      <c r="C27" s="153" t="s">
        <v>52</v>
      </c>
      <c r="D27" s="142" t="s">
        <v>5</v>
      </c>
      <c r="E27" s="142">
        <v>4</v>
      </c>
      <c r="F27" s="143"/>
      <c r="G27" s="144"/>
      <c r="H27" s="145"/>
      <c r="I27" s="146">
        <v>4</v>
      </c>
      <c r="J27" s="143"/>
      <c r="K27" s="144"/>
      <c r="L27" s="145"/>
      <c r="M27" s="294"/>
      <c r="N27" s="297"/>
      <c r="O27" s="298"/>
      <c r="P27" s="299"/>
    </row>
    <row r="28" spans="1:16" ht="12.75">
      <c r="A28" s="249">
        <v>16</v>
      </c>
      <c r="B28" s="156" t="s">
        <v>205</v>
      </c>
      <c r="C28" s="153" t="s">
        <v>14</v>
      </c>
      <c r="D28" s="142" t="s">
        <v>51</v>
      </c>
      <c r="E28" s="142">
        <v>2</v>
      </c>
      <c r="F28" s="143"/>
      <c r="G28" s="144"/>
      <c r="H28" s="145"/>
      <c r="I28" s="146">
        <v>2</v>
      </c>
      <c r="J28" s="143"/>
      <c r="K28" s="144"/>
      <c r="L28" s="145"/>
      <c r="M28" s="294"/>
      <c r="N28" s="297"/>
      <c r="O28" s="298"/>
      <c r="P28" s="299"/>
    </row>
    <row r="29" spans="1:16" ht="12.75">
      <c r="A29" s="249">
        <v>17</v>
      </c>
      <c r="B29" s="404" t="s">
        <v>23</v>
      </c>
      <c r="C29" s="153" t="s">
        <v>24</v>
      </c>
      <c r="D29" s="142" t="s">
        <v>51</v>
      </c>
      <c r="E29" s="142">
        <v>2</v>
      </c>
      <c r="F29" s="143"/>
      <c r="G29" s="144"/>
      <c r="H29" s="145"/>
      <c r="I29" s="146">
        <v>2</v>
      </c>
      <c r="J29" s="143"/>
      <c r="K29" s="144"/>
      <c r="L29" s="145"/>
      <c r="M29" s="294"/>
      <c r="N29" s="297"/>
      <c r="O29" s="298"/>
      <c r="P29" s="299"/>
    </row>
    <row r="30" spans="1:16" ht="14.25" customHeight="1">
      <c r="A30" s="249">
        <v>18</v>
      </c>
      <c r="B30" s="178" t="s">
        <v>170</v>
      </c>
      <c r="C30" s="183" t="s">
        <v>22</v>
      </c>
      <c r="D30" s="142" t="s">
        <v>5</v>
      </c>
      <c r="E30" s="142">
        <v>2</v>
      </c>
      <c r="F30" s="143"/>
      <c r="G30" s="144"/>
      <c r="H30" s="145"/>
      <c r="I30" s="146">
        <v>2</v>
      </c>
      <c r="J30" s="143"/>
      <c r="K30" s="144"/>
      <c r="L30" s="145"/>
      <c r="M30" s="294"/>
      <c r="N30" s="297"/>
      <c r="O30" s="320"/>
      <c r="P30" s="321"/>
    </row>
    <row r="31" spans="1:16" ht="12.75">
      <c r="A31" s="249">
        <v>19</v>
      </c>
      <c r="B31" s="152" t="s">
        <v>154</v>
      </c>
      <c r="C31" s="153" t="s">
        <v>18</v>
      </c>
      <c r="D31" s="142" t="s">
        <v>5</v>
      </c>
      <c r="E31" s="142">
        <v>3</v>
      </c>
      <c r="F31" s="143"/>
      <c r="G31" s="144"/>
      <c r="H31" s="145"/>
      <c r="I31" s="146"/>
      <c r="J31" s="143">
        <v>3</v>
      </c>
      <c r="K31" s="144"/>
      <c r="L31" s="145"/>
      <c r="M31" s="294"/>
      <c r="N31" s="297"/>
      <c r="O31" s="298"/>
      <c r="P31" s="299"/>
    </row>
    <row r="32" spans="1:16" ht="12.75">
      <c r="A32" s="249">
        <v>20</v>
      </c>
      <c r="B32" s="152" t="s">
        <v>19</v>
      </c>
      <c r="C32" s="153" t="s">
        <v>18</v>
      </c>
      <c r="D32" s="142" t="s">
        <v>20</v>
      </c>
      <c r="E32" s="142"/>
      <c r="F32" s="143">
        <v>1</v>
      </c>
      <c r="G32" s="144"/>
      <c r="H32" s="145"/>
      <c r="I32" s="146"/>
      <c r="J32" s="143">
        <v>1</v>
      </c>
      <c r="K32" s="144"/>
      <c r="L32" s="145"/>
      <c r="M32" s="294"/>
      <c r="N32" s="297"/>
      <c r="O32" s="298"/>
      <c r="P32" s="299"/>
    </row>
    <row r="33" spans="1:16" ht="12.75">
      <c r="A33" s="249">
        <v>21</v>
      </c>
      <c r="B33" s="152" t="s">
        <v>155</v>
      </c>
      <c r="C33" s="179" t="s">
        <v>105</v>
      </c>
      <c r="D33" s="142" t="s">
        <v>5</v>
      </c>
      <c r="E33" s="142">
        <v>3</v>
      </c>
      <c r="F33" s="143"/>
      <c r="G33" s="144"/>
      <c r="H33" s="145"/>
      <c r="I33" s="146"/>
      <c r="J33" s="143"/>
      <c r="K33" s="144">
        <v>3</v>
      </c>
      <c r="L33" s="145"/>
      <c r="M33" s="294"/>
      <c r="N33" s="297"/>
      <c r="O33" s="298"/>
      <c r="P33" s="299"/>
    </row>
    <row r="34" spans="1:16" ht="12.75">
      <c r="A34" s="249">
        <v>22</v>
      </c>
      <c r="B34" s="152" t="s">
        <v>21</v>
      </c>
      <c r="C34" s="153" t="s">
        <v>133</v>
      </c>
      <c r="D34" s="142" t="s">
        <v>51</v>
      </c>
      <c r="E34" s="142">
        <v>2</v>
      </c>
      <c r="F34" s="143"/>
      <c r="G34" s="144"/>
      <c r="H34" s="145"/>
      <c r="I34" s="146"/>
      <c r="J34" s="143"/>
      <c r="K34" s="144"/>
      <c r="L34" s="145">
        <v>2</v>
      </c>
      <c r="M34" s="294"/>
      <c r="N34" s="297"/>
      <c r="O34" s="298"/>
      <c r="P34" s="299"/>
    </row>
    <row r="35" spans="1:16" ht="15" thickBot="1">
      <c r="A35" s="601" t="s">
        <v>118</v>
      </c>
      <c r="B35" s="602"/>
      <c r="C35" s="603"/>
      <c r="D35" s="322">
        <v>36</v>
      </c>
      <c r="E35" s="322">
        <f>SUM(E21:E34)</f>
        <v>35</v>
      </c>
      <c r="F35" s="323">
        <v>1</v>
      </c>
      <c r="G35" s="324">
        <f>SUM(G21:G34)</f>
        <v>9</v>
      </c>
      <c r="H35" s="325">
        <f>SUM(H21:H34)</f>
        <v>8</v>
      </c>
      <c r="I35" s="326">
        <f>SUM(I21:I34)</f>
        <v>10</v>
      </c>
      <c r="J35" s="323">
        <f>SUM(J21:J34)</f>
        <v>4</v>
      </c>
      <c r="K35" s="324">
        <f>SUM(K21:K34)</f>
        <v>3</v>
      </c>
      <c r="L35" s="325">
        <v>2</v>
      </c>
      <c r="M35" s="327"/>
      <c r="N35" s="328"/>
      <c r="O35" s="329"/>
      <c r="P35" s="330"/>
    </row>
    <row r="36" spans="1:16" ht="15.75">
      <c r="A36" s="530" t="s">
        <v>227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2"/>
    </row>
    <row r="37" spans="1:16" ht="12.75" customHeight="1">
      <c r="A37" s="331">
        <v>23</v>
      </c>
      <c r="B37" s="153" t="s">
        <v>25</v>
      </c>
      <c r="C37" s="194" t="s">
        <v>78</v>
      </c>
      <c r="D37" s="167" t="s">
        <v>5</v>
      </c>
      <c r="E37" s="167">
        <v>3</v>
      </c>
      <c r="F37" s="332"/>
      <c r="G37" s="333"/>
      <c r="H37" s="334">
        <v>3</v>
      </c>
      <c r="I37" s="335"/>
      <c r="J37" s="332"/>
      <c r="K37" s="331"/>
      <c r="L37" s="334"/>
      <c r="M37" s="336"/>
      <c r="N37" s="332"/>
      <c r="O37" s="337"/>
      <c r="P37" s="338"/>
    </row>
    <row r="38" spans="1:16" ht="12.75">
      <c r="A38" s="249">
        <v>24</v>
      </c>
      <c r="B38" s="156" t="s">
        <v>190</v>
      </c>
      <c r="C38" s="339" t="s">
        <v>84</v>
      </c>
      <c r="D38" s="142" t="s">
        <v>51</v>
      </c>
      <c r="E38" s="142">
        <v>2</v>
      </c>
      <c r="F38" s="295"/>
      <c r="G38" s="249"/>
      <c r="H38" s="296"/>
      <c r="I38" s="294">
        <v>2</v>
      </c>
      <c r="J38" s="302"/>
      <c r="K38" s="249"/>
      <c r="L38" s="296"/>
      <c r="M38" s="300"/>
      <c r="N38" s="295"/>
      <c r="O38" s="298"/>
      <c r="P38" s="299"/>
    </row>
    <row r="39" spans="1:16" ht="12.75">
      <c r="A39" s="331">
        <v>25</v>
      </c>
      <c r="B39" s="156" t="s">
        <v>192</v>
      </c>
      <c r="C39" s="339" t="s">
        <v>85</v>
      </c>
      <c r="D39" s="142" t="s">
        <v>5</v>
      </c>
      <c r="E39" s="142">
        <v>4</v>
      </c>
      <c r="F39" s="143"/>
      <c r="G39" s="249"/>
      <c r="H39" s="296"/>
      <c r="I39" s="301"/>
      <c r="J39" s="295">
        <v>4</v>
      </c>
      <c r="K39" s="249"/>
      <c r="L39" s="296"/>
      <c r="M39" s="300"/>
      <c r="N39" s="295"/>
      <c r="O39" s="298"/>
      <c r="P39" s="299"/>
    </row>
    <row r="40" spans="1:16" ht="12.75">
      <c r="A40" s="249">
        <v>26</v>
      </c>
      <c r="B40" s="156" t="s">
        <v>191</v>
      </c>
      <c r="C40" s="339" t="s">
        <v>85</v>
      </c>
      <c r="D40" s="142" t="s">
        <v>86</v>
      </c>
      <c r="E40" s="142"/>
      <c r="F40" s="143">
        <v>1</v>
      </c>
      <c r="G40" s="249"/>
      <c r="H40" s="296"/>
      <c r="I40" s="294"/>
      <c r="J40" s="302"/>
      <c r="K40" s="144">
        <v>1</v>
      </c>
      <c r="L40" s="293"/>
      <c r="M40" s="300"/>
      <c r="N40" s="295"/>
      <c r="O40" s="298"/>
      <c r="P40" s="299"/>
    </row>
    <row r="41" spans="1:16" ht="12.75">
      <c r="A41" s="331">
        <v>27</v>
      </c>
      <c r="B41" s="153" t="s">
        <v>157</v>
      </c>
      <c r="C41" s="256" t="s">
        <v>120</v>
      </c>
      <c r="D41" s="292" t="s">
        <v>5</v>
      </c>
      <c r="E41" s="292">
        <v>2</v>
      </c>
      <c r="F41" s="295"/>
      <c r="G41" s="249"/>
      <c r="H41" s="296"/>
      <c r="I41" s="294"/>
      <c r="J41" s="335"/>
      <c r="K41" s="144">
        <v>2</v>
      </c>
      <c r="L41" s="293"/>
      <c r="M41" s="300"/>
      <c r="N41" s="295"/>
      <c r="O41" s="298"/>
      <c r="P41" s="299"/>
    </row>
    <row r="42" spans="1:16" ht="12.75">
      <c r="A42" s="249">
        <v>28</v>
      </c>
      <c r="B42" s="153" t="s">
        <v>158</v>
      </c>
      <c r="C42" s="256" t="s">
        <v>120</v>
      </c>
      <c r="D42" s="292" t="s">
        <v>86</v>
      </c>
      <c r="E42" s="292"/>
      <c r="F42" s="295">
        <v>1</v>
      </c>
      <c r="G42" s="249"/>
      <c r="H42" s="296"/>
      <c r="I42" s="294"/>
      <c r="J42" s="295"/>
      <c r="K42" s="144">
        <v>1</v>
      </c>
      <c r="L42" s="293"/>
      <c r="M42" s="300"/>
      <c r="N42" s="295"/>
      <c r="O42" s="298"/>
      <c r="P42" s="299"/>
    </row>
    <row r="43" spans="1:16" ht="12.75">
      <c r="A43" s="331">
        <v>29</v>
      </c>
      <c r="B43" s="153" t="s">
        <v>239</v>
      </c>
      <c r="C43" s="256" t="s">
        <v>237</v>
      </c>
      <c r="D43" s="292" t="s">
        <v>51</v>
      </c>
      <c r="E43" s="292">
        <v>3</v>
      </c>
      <c r="F43" s="295"/>
      <c r="G43" s="249"/>
      <c r="H43" s="296"/>
      <c r="I43" s="294"/>
      <c r="J43" s="295"/>
      <c r="K43" s="341">
        <v>3</v>
      </c>
      <c r="L43" s="296"/>
      <c r="M43" s="434"/>
      <c r="N43" s="295"/>
      <c r="O43" s="298"/>
      <c r="P43" s="299"/>
    </row>
    <row r="44" spans="1:16" ht="12.75">
      <c r="A44" s="249">
        <v>30</v>
      </c>
      <c r="B44" s="153" t="s">
        <v>240</v>
      </c>
      <c r="C44" s="256" t="s">
        <v>238</v>
      </c>
      <c r="D44" s="292" t="s">
        <v>5</v>
      </c>
      <c r="E44" s="292">
        <v>2</v>
      </c>
      <c r="F44" s="295"/>
      <c r="G44" s="249"/>
      <c r="H44" s="296"/>
      <c r="I44" s="294"/>
      <c r="J44" s="295"/>
      <c r="K44" s="249"/>
      <c r="L44" s="296">
        <v>2</v>
      </c>
      <c r="M44" s="300"/>
      <c r="N44" s="295"/>
      <c r="O44" s="298"/>
      <c r="P44" s="299"/>
    </row>
    <row r="45" spans="1:16" ht="12.75">
      <c r="A45" s="331">
        <v>31</v>
      </c>
      <c r="B45" s="156" t="s">
        <v>246</v>
      </c>
      <c r="C45" s="339" t="s">
        <v>135</v>
      </c>
      <c r="D45" s="142" t="s">
        <v>5</v>
      </c>
      <c r="E45" s="142">
        <v>2</v>
      </c>
      <c r="F45" s="143"/>
      <c r="G45" s="249"/>
      <c r="H45" s="296"/>
      <c r="I45" s="294"/>
      <c r="J45" s="295"/>
      <c r="K45" s="249"/>
      <c r="L45" s="145">
        <v>2</v>
      </c>
      <c r="M45" s="300"/>
      <c r="N45" s="295"/>
      <c r="O45" s="298"/>
      <c r="P45" s="299"/>
    </row>
    <row r="46" spans="1:16" ht="12.75">
      <c r="A46" s="249">
        <v>32</v>
      </c>
      <c r="B46" s="156" t="s">
        <v>198</v>
      </c>
      <c r="C46" s="339" t="s">
        <v>196</v>
      </c>
      <c r="D46" s="142" t="s">
        <v>5</v>
      </c>
      <c r="E46" s="142">
        <v>4</v>
      </c>
      <c r="F46" s="143"/>
      <c r="G46" s="249"/>
      <c r="H46" s="296"/>
      <c r="I46" s="294"/>
      <c r="J46" s="295"/>
      <c r="K46" s="300"/>
      <c r="L46" s="296">
        <v>4</v>
      </c>
      <c r="M46" s="300"/>
      <c r="N46" s="295"/>
      <c r="O46" s="298"/>
      <c r="P46" s="299"/>
    </row>
    <row r="47" spans="1:16" ht="12.75">
      <c r="A47" s="331">
        <v>33</v>
      </c>
      <c r="B47" s="156" t="s">
        <v>200</v>
      </c>
      <c r="C47" s="194" t="s">
        <v>87</v>
      </c>
      <c r="D47" s="167" t="s">
        <v>51</v>
      </c>
      <c r="E47" s="167">
        <v>2</v>
      </c>
      <c r="F47" s="168"/>
      <c r="G47" s="331"/>
      <c r="H47" s="334"/>
      <c r="I47" s="336"/>
      <c r="J47" s="332"/>
      <c r="K47" s="331"/>
      <c r="L47" s="296">
        <v>2</v>
      </c>
      <c r="M47" s="300"/>
      <c r="N47" s="295"/>
      <c r="O47" s="298"/>
      <c r="P47" s="299"/>
    </row>
    <row r="48" spans="1:16" ht="13.5" customHeight="1">
      <c r="A48" s="249">
        <v>34</v>
      </c>
      <c r="B48" s="153" t="s">
        <v>160</v>
      </c>
      <c r="C48" s="339" t="s">
        <v>105</v>
      </c>
      <c r="D48" s="142" t="s">
        <v>20</v>
      </c>
      <c r="E48" s="142"/>
      <c r="F48" s="143">
        <v>2</v>
      </c>
      <c r="G48" s="249"/>
      <c r="H48" s="296"/>
      <c r="I48" s="301"/>
      <c r="J48" s="348"/>
      <c r="K48" s="349"/>
      <c r="L48" s="296">
        <v>2</v>
      </c>
      <c r="M48" s="335"/>
      <c r="N48" s="295"/>
      <c r="O48" s="298"/>
      <c r="P48" s="299"/>
    </row>
    <row r="49" spans="1:17" ht="13.5" customHeight="1">
      <c r="A49" s="331">
        <v>35</v>
      </c>
      <c r="B49" s="453" t="s">
        <v>262</v>
      </c>
      <c r="C49" s="456" t="s">
        <v>263</v>
      </c>
      <c r="D49" s="457" t="s">
        <v>5</v>
      </c>
      <c r="E49" s="458">
        <v>3</v>
      </c>
      <c r="F49" s="459"/>
      <c r="G49" s="460"/>
      <c r="H49" s="461"/>
      <c r="I49" s="462"/>
      <c r="J49" s="459"/>
      <c r="K49" s="463"/>
      <c r="L49" s="461">
        <v>3</v>
      </c>
      <c r="M49" s="301"/>
      <c r="N49" s="295"/>
      <c r="O49" s="298"/>
      <c r="P49" s="299"/>
      <c r="Q49" s="132"/>
    </row>
    <row r="50" spans="1:16" ht="13.5" customHeight="1">
      <c r="A50" s="249">
        <v>36</v>
      </c>
      <c r="B50" s="156" t="s">
        <v>247</v>
      </c>
      <c r="C50" s="339" t="s">
        <v>137</v>
      </c>
      <c r="D50" s="142" t="s">
        <v>5</v>
      </c>
      <c r="E50" s="142">
        <v>4</v>
      </c>
      <c r="F50" s="143"/>
      <c r="G50" s="249"/>
      <c r="H50" s="296"/>
      <c r="I50" s="294"/>
      <c r="J50" s="295"/>
      <c r="K50" s="249"/>
      <c r="L50" s="293"/>
      <c r="M50" s="294">
        <v>4</v>
      </c>
      <c r="N50" s="435"/>
      <c r="O50" s="298"/>
      <c r="P50" s="299"/>
    </row>
    <row r="51" spans="1:16" ht="12.75">
      <c r="A51" s="331">
        <v>37</v>
      </c>
      <c r="B51" s="156" t="s">
        <v>193</v>
      </c>
      <c r="C51" s="339" t="s">
        <v>134</v>
      </c>
      <c r="D51" s="142" t="s">
        <v>5</v>
      </c>
      <c r="E51" s="142">
        <v>3</v>
      </c>
      <c r="F51" s="143"/>
      <c r="G51" s="249"/>
      <c r="H51" s="296"/>
      <c r="I51" s="294"/>
      <c r="J51" s="295"/>
      <c r="K51" s="300"/>
      <c r="L51" s="342"/>
      <c r="M51" s="294">
        <v>3</v>
      </c>
      <c r="O51" s="298"/>
      <c r="P51" s="299"/>
    </row>
    <row r="52" spans="1:16" ht="12.75">
      <c r="A52" s="249">
        <v>38</v>
      </c>
      <c r="B52" s="153" t="s">
        <v>29</v>
      </c>
      <c r="C52" s="256" t="s">
        <v>30</v>
      </c>
      <c r="D52" s="292" t="s">
        <v>51</v>
      </c>
      <c r="E52" s="292">
        <v>2</v>
      </c>
      <c r="F52" s="295"/>
      <c r="G52" s="249"/>
      <c r="H52" s="296"/>
      <c r="I52" s="294"/>
      <c r="J52" s="295"/>
      <c r="K52" s="249"/>
      <c r="L52" s="293"/>
      <c r="M52" s="294">
        <v>2</v>
      </c>
      <c r="N52" s="295"/>
      <c r="O52" s="298"/>
      <c r="P52" s="299"/>
    </row>
    <row r="53" spans="1:16" ht="12.75">
      <c r="A53" s="331">
        <v>39</v>
      </c>
      <c r="B53" s="156" t="s">
        <v>199</v>
      </c>
      <c r="C53" s="339" t="s">
        <v>197</v>
      </c>
      <c r="D53" s="142" t="s">
        <v>5</v>
      </c>
      <c r="E53" s="142">
        <v>5</v>
      </c>
      <c r="F53" s="143"/>
      <c r="G53" s="249"/>
      <c r="H53" s="296"/>
      <c r="I53" s="294"/>
      <c r="J53" s="295"/>
      <c r="K53" s="249"/>
      <c r="L53" s="293"/>
      <c r="M53" s="294">
        <v>5</v>
      </c>
      <c r="N53" s="295"/>
      <c r="O53" s="298"/>
      <c r="P53" s="299"/>
    </row>
    <row r="54" spans="1:17" ht="14.25" customHeight="1">
      <c r="A54" s="249">
        <v>40</v>
      </c>
      <c r="B54" s="453" t="s">
        <v>264</v>
      </c>
      <c r="C54" s="456" t="s">
        <v>265</v>
      </c>
      <c r="D54" s="457" t="s">
        <v>5</v>
      </c>
      <c r="E54" s="457">
        <v>3</v>
      </c>
      <c r="F54" s="464"/>
      <c r="G54" s="341"/>
      <c r="H54" s="342"/>
      <c r="I54" s="465"/>
      <c r="J54" s="464"/>
      <c r="K54" s="466"/>
      <c r="L54" s="467"/>
      <c r="M54" s="468"/>
      <c r="N54" s="464">
        <v>3</v>
      </c>
      <c r="O54" s="298"/>
      <c r="P54" s="299"/>
      <c r="Q54" s="132"/>
    </row>
    <row r="55" spans="1:16" ht="13.5" customHeight="1">
      <c r="A55" s="331">
        <v>41</v>
      </c>
      <c r="B55" s="156" t="s">
        <v>195</v>
      </c>
      <c r="C55" s="339" t="s">
        <v>138</v>
      </c>
      <c r="D55" s="142" t="s">
        <v>5</v>
      </c>
      <c r="E55" s="142">
        <v>4</v>
      </c>
      <c r="F55" s="143"/>
      <c r="G55" s="249"/>
      <c r="H55" s="296"/>
      <c r="I55" s="294"/>
      <c r="J55" s="295"/>
      <c r="K55" s="300"/>
      <c r="L55" s="296"/>
      <c r="M55" s="294"/>
      <c r="N55" s="295">
        <v>4</v>
      </c>
      <c r="O55" s="298"/>
      <c r="P55" s="299"/>
    </row>
    <row r="56" spans="1:16" ht="12.75">
      <c r="A56" s="249">
        <v>42</v>
      </c>
      <c r="B56" s="156" t="s">
        <v>256</v>
      </c>
      <c r="C56" s="179" t="s">
        <v>217</v>
      </c>
      <c r="D56" s="142" t="s">
        <v>20</v>
      </c>
      <c r="E56" s="153"/>
      <c r="F56" s="143">
        <v>2</v>
      </c>
      <c r="G56" s="249"/>
      <c r="H56" s="296"/>
      <c r="I56" s="294"/>
      <c r="J56" s="295"/>
      <c r="K56" s="249"/>
      <c r="L56" s="347"/>
      <c r="M56" s="350"/>
      <c r="N56" s="295">
        <v>2</v>
      </c>
      <c r="O56" s="345"/>
      <c r="P56" s="346"/>
    </row>
    <row r="57" spans="1:16" ht="13.5" customHeight="1">
      <c r="A57" s="331">
        <v>43</v>
      </c>
      <c r="B57" s="156" t="s">
        <v>194</v>
      </c>
      <c r="C57" s="339" t="s">
        <v>136</v>
      </c>
      <c r="D57" s="142" t="s">
        <v>5</v>
      </c>
      <c r="E57" s="142">
        <v>3</v>
      </c>
      <c r="F57" s="143"/>
      <c r="G57" s="249"/>
      <c r="H57" s="296"/>
      <c r="I57" s="294"/>
      <c r="J57" s="295"/>
      <c r="K57" s="249"/>
      <c r="L57" s="296"/>
      <c r="M57" s="294"/>
      <c r="N57" s="295"/>
      <c r="O57" s="249"/>
      <c r="P57" s="344">
        <v>3</v>
      </c>
    </row>
    <row r="58" spans="1:16" ht="14.25" customHeight="1">
      <c r="A58" s="249">
        <v>44</v>
      </c>
      <c r="B58" s="153" t="s">
        <v>159</v>
      </c>
      <c r="C58" s="339" t="s">
        <v>81</v>
      </c>
      <c r="D58" s="142" t="s">
        <v>5</v>
      </c>
      <c r="E58" s="142">
        <v>3</v>
      </c>
      <c r="F58" s="143"/>
      <c r="G58" s="249"/>
      <c r="H58" s="296"/>
      <c r="I58" s="294"/>
      <c r="J58" s="295"/>
      <c r="K58" s="249"/>
      <c r="L58" s="347"/>
      <c r="M58" s="294"/>
      <c r="N58" s="340"/>
      <c r="O58" s="298"/>
      <c r="P58" s="344">
        <v>3</v>
      </c>
    </row>
    <row r="59" spans="1:16" ht="16.5" thickBot="1">
      <c r="A59" s="614" t="s">
        <v>224</v>
      </c>
      <c r="B59" s="615"/>
      <c r="C59" s="616"/>
      <c r="D59" s="278">
        <v>60</v>
      </c>
      <c r="E59" s="278">
        <f>SUM(E37:E58)</f>
        <v>54</v>
      </c>
      <c r="F59" s="279">
        <f>SUM(F37:F58)</f>
        <v>6</v>
      </c>
      <c r="G59" s="280"/>
      <c r="H59" s="281">
        <f aca="true" t="shared" si="0" ref="H59:N59">SUM(H37:H58)</f>
        <v>3</v>
      </c>
      <c r="I59" s="277">
        <f t="shared" si="0"/>
        <v>2</v>
      </c>
      <c r="J59" s="279">
        <f t="shared" si="0"/>
        <v>4</v>
      </c>
      <c r="K59" s="280">
        <f t="shared" si="0"/>
        <v>7</v>
      </c>
      <c r="L59" s="282">
        <f t="shared" si="0"/>
        <v>15</v>
      </c>
      <c r="M59" s="277">
        <f t="shared" si="0"/>
        <v>14</v>
      </c>
      <c r="N59" s="258">
        <f t="shared" si="0"/>
        <v>9</v>
      </c>
      <c r="O59" s="283"/>
      <c r="P59" s="351">
        <f>SUM(P37:P58)</f>
        <v>6</v>
      </c>
    </row>
    <row r="60" spans="1:16" ht="16.5" thickBot="1">
      <c r="A60" s="611" t="s">
        <v>232</v>
      </c>
      <c r="B60" s="612"/>
      <c r="C60" s="613"/>
      <c r="D60" s="352">
        <v>6</v>
      </c>
      <c r="E60" s="285">
        <v>6</v>
      </c>
      <c r="F60" s="353"/>
      <c r="G60" s="354"/>
      <c r="H60" s="355"/>
      <c r="I60" s="356"/>
      <c r="J60" s="380">
        <v>2</v>
      </c>
      <c r="K60" s="226">
        <v>2</v>
      </c>
      <c r="L60" s="227"/>
      <c r="M60" s="352"/>
      <c r="N60" s="380">
        <v>2</v>
      </c>
      <c r="O60" s="229"/>
      <c r="P60" s="357"/>
    </row>
    <row r="61" spans="1:16" ht="15.75">
      <c r="A61" s="546" t="s">
        <v>231</v>
      </c>
      <c r="B61" s="547"/>
      <c r="C61" s="547"/>
      <c r="D61" s="547"/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8"/>
    </row>
    <row r="62" spans="1:16" ht="12.75">
      <c r="A62" s="331">
        <v>45</v>
      </c>
      <c r="B62" s="401" t="s">
        <v>44</v>
      </c>
      <c r="C62" s="401" t="s">
        <v>59</v>
      </c>
      <c r="D62" s="167" t="s">
        <v>6</v>
      </c>
      <c r="E62" s="167">
        <v>1</v>
      </c>
      <c r="F62" s="436"/>
      <c r="G62" s="169">
        <v>1</v>
      </c>
      <c r="H62" s="237"/>
      <c r="I62" s="171"/>
      <c r="J62" s="168"/>
      <c r="K62" s="169"/>
      <c r="L62" s="170"/>
      <c r="M62" s="171"/>
      <c r="N62" s="168"/>
      <c r="O62" s="196"/>
      <c r="P62" s="437"/>
    </row>
    <row r="63" spans="1:16" ht="12.75">
      <c r="A63" s="249">
        <v>46</v>
      </c>
      <c r="B63" s="250" t="s">
        <v>161</v>
      </c>
      <c r="C63" s="250" t="s">
        <v>139</v>
      </c>
      <c r="D63" s="142" t="s">
        <v>6</v>
      </c>
      <c r="E63" s="142">
        <v>2</v>
      </c>
      <c r="F63" s="319"/>
      <c r="G63" s="144"/>
      <c r="H63" s="145">
        <v>2</v>
      </c>
      <c r="I63" s="146"/>
      <c r="J63" s="143"/>
      <c r="K63" s="144"/>
      <c r="L63" s="145"/>
      <c r="M63" s="146"/>
      <c r="N63" s="143"/>
      <c r="O63" s="199"/>
      <c r="P63" s="343"/>
    </row>
    <row r="64" spans="1:16" ht="12.75">
      <c r="A64" s="249">
        <v>47</v>
      </c>
      <c r="B64" s="141" t="s">
        <v>168</v>
      </c>
      <c r="C64" s="250" t="s">
        <v>45</v>
      </c>
      <c r="D64" s="142" t="s">
        <v>6</v>
      </c>
      <c r="E64" s="142">
        <v>3</v>
      </c>
      <c r="F64" s="319"/>
      <c r="G64" s="144"/>
      <c r="H64" s="145"/>
      <c r="I64" s="146"/>
      <c r="J64" s="143">
        <v>3</v>
      </c>
      <c r="K64" s="144"/>
      <c r="L64" s="145"/>
      <c r="M64" s="146"/>
      <c r="N64" s="143"/>
      <c r="O64" s="199"/>
      <c r="P64" s="343"/>
    </row>
    <row r="65" spans="1:16" ht="12.75">
      <c r="A65" s="249">
        <v>48</v>
      </c>
      <c r="B65" s="156" t="s">
        <v>218</v>
      </c>
      <c r="C65" s="256" t="s">
        <v>217</v>
      </c>
      <c r="D65" s="142" t="s">
        <v>6</v>
      </c>
      <c r="E65" s="142">
        <v>1</v>
      </c>
      <c r="F65" s="319"/>
      <c r="G65" s="144"/>
      <c r="H65" s="145"/>
      <c r="I65" s="146"/>
      <c r="J65" s="143"/>
      <c r="K65" s="144"/>
      <c r="L65" s="237"/>
      <c r="M65" s="146"/>
      <c r="N65" s="143">
        <v>1</v>
      </c>
      <c r="O65" s="199"/>
      <c r="P65" s="343"/>
    </row>
    <row r="66" spans="1:16" ht="15" customHeight="1">
      <c r="A66" s="249">
        <v>49</v>
      </c>
      <c r="B66" s="156" t="s">
        <v>219</v>
      </c>
      <c r="C66" s="256" t="s">
        <v>201</v>
      </c>
      <c r="D66" s="142" t="s">
        <v>6</v>
      </c>
      <c r="E66" s="142">
        <v>3</v>
      </c>
      <c r="F66" s="319"/>
      <c r="G66" s="144"/>
      <c r="H66" s="145"/>
      <c r="I66" s="146"/>
      <c r="J66" s="143"/>
      <c r="K66" s="144"/>
      <c r="L66" s="313"/>
      <c r="M66" s="358"/>
      <c r="N66" s="143">
        <v>3</v>
      </c>
      <c r="O66" s="199"/>
      <c r="P66" s="343"/>
    </row>
    <row r="67" spans="1:16" ht="14.25" customHeight="1">
      <c r="A67" s="249">
        <v>50</v>
      </c>
      <c r="B67" s="156" t="s">
        <v>220</v>
      </c>
      <c r="C67" s="256" t="s">
        <v>103</v>
      </c>
      <c r="D67" s="142" t="s">
        <v>51</v>
      </c>
      <c r="E67" s="142">
        <v>16</v>
      </c>
      <c r="F67" s="319"/>
      <c r="G67" s="144"/>
      <c r="H67" s="145"/>
      <c r="I67" s="146"/>
      <c r="J67" s="143"/>
      <c r="K67" s="144"/>
      <c r="L67" s="145"/>
      <c r="M67" s="358"/>
      <c r="N67" s="440"/>
      <c r="O67" s="144">
        <v>16</v>
      </c>
      <c r="P67" s="343"/>
    </row>
    <row r="68" spans="1:16" ht="14.25" customHeight="1" thickBot="1">
      <c r="A68" s="605" t="s">
        <v>252</v>
      </c>
      <c r="B68" s="606"/>
      <c r="C68" s="607"/>
      <c r="D68" s="184">
        <v>26</v>
      </c>
      <c r="E68" s="184">
        <v>26</v>
      </c>
      <c r="F68" s="438"/>
      <c r="G68" s="186">
        <v>1</v>
      </c>
      <c r="H68" s="187">
        <v>2</v>
      </c>
      <c r="I68" s="188"/>
      <c r="J68" s="185">
        <v>3</v>
      </c>
      <c r="K68" s="186"/>
      <c r="L68" s="187"/>
      <c r="M68" s="188"/>
      <c r="N68" s="185">
        <v>4</v>
      </c>
      <c r="O68" s="403">
        <v>16</v>
      </c>
      <c r="P68" s="439"/>
    </row>
    <row r="69" spans="1:16" ht="13.5" customHeight="1">
      <c r="A69" s="546" t="s">
        <v>229</v>
      </c>
      <c r="B69" s="547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8"/>
    </row>
    <row r="70" spans="1:16" ht="14.25" customHeight="1">
      <c r="A70" s="169">
        <v>51</v>
      </c>
      <c r="B70" s="241" t="s">
        <v>208</v>
      </c>
      <c r="C70" s="441" t="s">
        <v>89</v>
      </c>
      <c r="D70" s="167" t="s">
        <v>6</v>
      </c>
      <c r="E70" s="167">
        <v>1</v>
      </c>
      <c r="F70" s="436"/>
      <c r="G70" s="442"/>
      <c r="H70" s="170"/>
      <c r="I70" s="171"/>
      <c r="J70" s="168"/>
      <c r="K70" s="442"/>
      <c r="L70" s="443"/>
      <c r="M70" s="171">
        <v>1</v>
      </c>
      <c r="N70" s="168"/>
      <c r="O70" s="442"/>
      <c r="P70" s="444"/>
    </row>
    <row r="71" spans="1:16" ht="13.5" customHeight="1">
      <c r="A71" s="144">
        <v>52</v>
      </c>
      <c r="B71" s="140" t="s">
        <v>209</v>
      </c>
      <c r="C71" s="364" t="s">
        <v>90</v>
      </c>
      <c r="D71" s="142" t="s">
        <v>6</v>
      </c>
      <c r="E71" s="142">
        <v>1</v>
      </c>
      <c r="F71" s="319"/>
      <c r="G71" s="316"/>
      <c r="H71" s="145"/>
      <c r="I71" s="146"/>
      <c r="J71" s="143"/>
      <c r="K71" s="316"/>
      <c r="L71" s="313"/>
      <c r="M71" s="146"/>
      <c r="N71" s="143">
        <v>1</v>
      </c>
      <c r="O71" s="316"/>
      <c r="P71" s="365"/>
    </row>
    <row r="72" spans="1:16" ht="13.5" customHeight="1">
      <c r="A72" s="144">
        <v>53</v>
      </c>
      <c r="B72" s="140" t="s">
        <v>210</v>
      </c>
      <c r="C72" s="364" t="s">
        <v>91</v>
      </c>
      <c r="D72" s="142" t="s">
        <v>6</v>
      </c>
      <c r="E72" s="142">
        <v>4</v>
      </c>
      <c r="F72" s="319"/>
      <c r="G72" s="316"/>
      <c r="H72" s="145"/>
      <c r="I72" s="146"/>
      <c r="J72" s="143"/>
      <c r="K72" s="316"/>
      <c r="L72" s="313"/>
      <c r="M72" s="146"/>
      <c r="N72" s="143"/>
      <c r="O72" s="316"/>
      <c r="P72" s="365">
        <v>4</v>
      </c>
    </row>
    <row r="73" spans="1:16" ht="12.75">
      <c r="A73" s="144">
        <v>54</v>
      </c>
      <c r="B73" s="205" t="s">
        <v>211</v>
      </c>
      <c r="C73" s="364" t="s">
        <v>92</v>
      </c>
      <c r="D73" s="142" t="s">
        <v>5</v>
      </c>
      <c r="E73" s="142">
        <v>6</v>
      </c>
      <c r="F73" s="319"/>
      <c r="G73" s="316"/>
      <c r="H73" s="313"/>
      <c r="I73" s="314"/>
      <c r="J73" s="319"/>
      <c r="K73" s="316"/>
      <c r="L73" s="313"/>
      <c r="M73" s="314"/>
      <c r="N73" s="319"/>
      <c r="O73" s="316"/>
      <c r="P73" s="365">
        <v>6</v>
      </c>
    </row>
    <row r="74" spans="1:16" ht="15" thickBot="1">
      <c r="A74" s="507" t="s">
        <v>253</v>
      </c>
      <c r="B74" s="508"/>
      <c r="C74" s="542"/>
      <c r="D74" s="232">
        <v>12</v>
      </c>
      <c r="E74" s="232">
        <v>12</v>
      </c>
      <c r="F74" s="359"/>
      <c r="G74" s="360"/>
      <c r="H74" s="234"/>
      <c r="I74" s="231"/>
      <c r="J74" s="235"/>
      <c r="K74" s="361"/>
      <c r="L74" s="362"/>
      <c r="M74" s="231">
        <v>1</v>
      </c>
      <c r="N74" s="235">
        <v>1</v>
      </c>
      <c r="O74" s="361"/>
      <c r="P74" s="363">
        <f>SUM(P70:P73)</f>
        <v>10</v>
      </c>
    </row>
    <row r="75" spans="1:16" ht="16.5" thickBot="1">
      <c r="A75" s="599" t="s">
        <v>48</v>
      </c>
      <c r="B75" s="600"/>
      <c r="C75" s="600"/>
      <c r="D75" s="366">
        <f aca="true" t="shared" si="1" ref="D75:P75">D74+D68+D60+D59+D35+D19</f>
        <v>160</v>
      </c>
      <c r="E75" s="366">
        <f t="shared" si="1"/>
        <v>153</v>
      </c>
      <c r="F75" s="366">
        <f t="shared" si="1"/>
        <v>7</v>
      </c>
      <c r="G75" s="366">
        <f t="shared" si="1"/>
        <v>17</v>
      </c>
      <c r="H75" s="366">
        <f t="shared" si="1"/>
        <v>15</v>
      </c>
      <c r="I75" s="366">
        <f t="shared" si="1"/>
        <v>16</v>
      </c>
      <c r="J75" s="366">
        <f t="shared" si="1"/>
        <v>16</v>
      </c>
      <c r="K75" s="469">
        <f t="shared" si="1"/>
        <v>16</v>
      </c>
      <c r="L75" s="469">
        <f t="shared" si="1"/>
        <v>17</v>
      </c>
      <c r="M75" s="469">
        <f t="shared" si="1"/>
        <v>15</v>
      </c>
      <c r="N75" s="469">
        <f t="shared" si="1"/>
        <v>16</v>
      </c>
      <c r="O75" s="367">
        <f t="shared" si="1"/>
        <v>16</v>
      </c>
      <c r="P75" s="367">
        <f t="shared" si="1"/>
        <v>16</v>
      </c>
    </row>
    <row r="76" spans="1:16" ht="12.75">
      <c r="A76" s="610" t="s">
        <v>204</v>
      </c>
      <c r="B76" s="610"/>
      <c r="C76" s="610"/>
      <c r="D76" s="368"/>
      <c r="E76" s="368"/>
      <c r="F76" s="368"/>
      <c r="G76" s="369"/>
      <c r="H76" s="369"/>
      <c r="I76" s="369"/>
      <c r="J76" s="369"/>
      <c r="K76" s="451"/>
      <c r="L76" s="451"/>
      <c r="M76" s="451"/>
      <c r="N76" s="451"/>
      <c r="O76" s="452"/>
      <c r="P76" s="370"/>
    </row>
    <row r="77" spans="1:16" ht="12.75">
      <c r="A77" s="598"/>
      <c r="B77" s="598"/>
      <c r="C77" s="598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</row>
  </sheetData>
  <sheetProtection/>
  <mergeCells count="31">
    <mergeCell ref="A7:A9"/>
    <mergeCell ref="A59:C59"/>
    <mergeCell ref="E7:F7"/>
    <mergeCell ref="B7:B9"/>
    <mergeCell ref="A74:C74"/>
    <mergeCell ref="A69:P69"/>
    <mergeCell ref="A10:P10"/>
    <mergeCell ref="A20:P20"/>
    <mergeCell ref="A19:C19"/>
    <mergeCell ref="E9:P9"/>
    <mergeCell ref="D7:D9"/>
    <mergeCell ref="I1:O1"/>
    <mergeCell ref="K7:L7"/>
    <mergeCell ref="A76:C76"/>
    <mergeCell ref="M7:N7"/>
    <mergeCell ref="A60:C60"/>
    <mergeCell ref="H2:P2"/>
    <mergeCell ref="H3:P3"/>
    <mergeCell ref="H4:P4"/>
    <mergeCell ref="A61:P61"/>
    <mergeCell ref="G7:H7"/>
    <mergeCell ref="A77:C77"/>
    <mergeCell ref="A6:P6"/>
    <mergeCell ref="A75:C75"/>
    <mergeCell ref="A35:C35"/>
    <mergeCell ref="A36:P36"/>
    <mergeCell ref="A5:P5"/>
    <mergeCell ref="A68:C68"/>
    <mergeCell ref="I7:J7"/>
    <mergeCell ref="C7:C9"/>
    <mergeCell ref="O7:P7"/>
  </mergeCells>
  <printOptions horizontalCentered="1" verticalCentered="1"/>
  <pageMargins left="0.5" right="0.1968503937007874" top="0.1968503937007874" bottom="0.1968503937007874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</dc:creator>
  <cp:keywords/>
  <dc:description/>
  <cp:lastModifiedBy>Dace-S</cp:lastModifiedBy>
  <cp:lastPrinted>2018-02-27T09:56:29Z</cp:lastPrinted>
  <dcterms:created xsi:type="dcterms:W3CDTF">2010-10-12T13:19:54Z</dcterms:created>
  <dcterms:modified xsi:type="dcterms:W3CDTF">2018-09-30T15:30:58Z</dcterms:modified>
  <cp:category/>
  <cp:version/>
  <cp:contentType/>
  <cp:contentStatus/>
</cp:coreProperties>
</file>