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50" windowHeight="6090" tabRatio="806" activeTab="3"/>
  </bookViews>
  <sheets>
    <sheet name="Agr-laukkopība_no1k" sheetId="1" r:id="rId1"/>
    <sheet name="Agr-dārzkopība_no 1k" sheetId="2" r:id="rId2"/>
    <sheet name="Ciltslietu zootehniķis_no 1k" sheetId="3" r:id="rId3"/>
    <sheet name="Uzņ. vadītājs_no 1k" sheetId="4" r:id="rId4"/>
  </sheets>
  <definedNames/>
  <calcPr fullCalcOnLoad="1"/>
</workbook>
</file>

<file path=xl/sharedStrings.xml><?xml version="1.0" encoding="utf-8"?>
<sst xmlns="http://schemas.openxmlformats.org/spreadsheetml/2006/main" count="831" uniqueCount="264">
  <si>
    <t>Kods</t>
  </si>
  <si>
    <t xml:space="preserve">Apjoms </t>
  </si>
  <si>
    <t>kopā</t>
  </si>
  <si>
    <t>KP</t>
  </si>
  <si>
    <t>Filz1018</t>
  </si>
  <si>
    <t>E</t>
  </si>
  <si>
    <t>I</t>
  </si>
  <si>
    <t>VidZ3006</t>
  </si>
  <si>
    <t>Patentzinība un standarti</t>
  </si>
  <si>
    <t>1. daļas kopapjoms KP</t>
  </si>
  <si>
    <t>Biometrija</t>
  </si>
  <si>
    <t>Ķīmi1012</t>
  </si>
  <si>
    <t>Ķīmija</t>
  </si>
  <si>
    <t>Biol1010</t>
  </si>
  <si>
    <t>Zooloģija</t>
  </si>
  <si>
    <t>Dzīvnieku fizioloģija</t>
  </si>
  <si>
    <t>Augu fizioloģija I</t>
  </si>
  <si>
    <t>Biol1001</t>
  </si>
  <si>
    <t>Botānika</t>
  </si>
  <si>
    <t>Pētījumu metodika</t>
  </si>
  <si>
    <t>LauZ4010</t>
  </si>
  <si>
    <t>k.d.</t>
  </si>
  <si>
    <t>LauZ3005</t>
  </si>
  <si>
    <t>Ekonomikas teorija</t>
  </si>
  <si>
    <t>2. daļas koapjoms KP</t>
  </si>
  <si>
    <t>Biol3008</t>
  </si>
  <si>
    <t>Mikrobioloģija</t>
  </si>
  <si>
    <t>LauZ4031</t>
  </si>
  <si>
    <t>LauZ3087</t>
  </si>
  <si>
    <t>Biol4002</t>
  </si>
  <si>
    <t>Augu biotehnoloģija</t>
  </si>
  <si>
    <t>LauZ4020</t>
  </si>
  <si>
    <t>Tirgzinība</t>
  </si>
  <si>
    <t>Biol3006</t>
  </si>
  <si>
    <t>Augu fizioloģija II</t>
  </si>
  <si>
    <t>Augsnes zinātne</t>
  </si>
  <si>
    <t>Laukkopība</t>
  </si>
  <si>
    <t>Agroķīmija</t>
  </si>
  <si>
    <t>Augu aizsardzība</t>
  </si>
  <si>
    <t>Entomoloģija</t>
  </si>
  <si>
    <t>Fitopatoloģija</t>
  </si>
  <si>
    <t>Pļavkopība</t>
  </si>
  <si>
    <t>LauZ4006</t>
  </si>
  <si>
    <t>Ģenētika un selekcija</t>
  </si>
  <si>
    <t>LauZ4097</t>
  </si>
  <si>
    <t>Dzīvnieku ēdināšana</t>
  </si>
  <si>
    <t xml:space="preserve">3. daļas kopapjoms  </t>
  </si>
  <si>
    <t>LauZ1002</t>
  </si>
  <si>
    <t>Agronomija</t>
  </si>
  <si>
    <t>Laukkopība I</t>
  </si>
  <si>
    <t>Laukkopība II</t>
  </si>
  <si>
    <t>Kopā</t>
  </si>
  <si>
    <t>LauZ4030</t>
  </si>
  <si>
    <t>Citi4016</t>
  </si>
  <si>
    <t>Ia</t>
  </si>
  <si>
    <t>Agrofizika</t>
  </si>
  <si>
    <t>Biškopība</t>
  </si>
  <si>
    <t>Dārzkopība</t>
  </si>
  <si>
    <t>N.p.                 k.</t>
  </si>
  <si>
    <t>t.sk.           k.d.</t>
  </si>
  <si>
    <t>1.           sem.</t>
  </si>
  <si>
    <t>2.                sem.</t>
  </si>
  <si>
    <t>Kontro-les veids</t>
  </si>
  <si>
    <t>Praktiskā lauku saimniecība</t>
  </si>
  <si>
    <t>LauZ3053</t>
  </si>
  <si>
    <t>Daiļdārzkopība</t>
  </si>
  <si>
    <t>LauZ4024</t>
  </si>
  <si>
    <t>Augļkopība</t>
  </si>
  <si>
    <t>LauZ4021</t>
  </si>
  <si>
    <t>Dārzeņkopība</t>
  </si>
  <si>
    <t>LauZ4028</t>
  </si>
  <si>
    <t>Puķkopība</t>
  </si>
  <si>
    <t>LauZ4159</t>
  </si>
  <si>
    <t>Apstādījumi</t>
  </si>
  <si>
    <t>LauZ3022</t>
  </si>
  <si>
    <t>LauZ3023</t>
  </si>
  <si>
    <t>LauZ3014</t>
  </si>
  <si>
    <t>Studiju kursi</t>
  </si>
  <si>
    <t>Barības līdzekļi</t>
  </si>
  <si>
    <t>Lopbarības ražošana</t>
  </si>
  <si>
    <t>k. d.</t>
  </si>
  <si>
    <t xml:space="preserve">Ģenētika </t>
  </si>
  <si>
    <t>Dzīvnieku audzēšana un ciltsdarbs</t>
  </si>
  <si>
    <t>Govkopība</t>
  </si>
  <si>
    <t>LauZ4093</t>
  </si>
  <si>
    <t>Cūkkopība</t>
  </si>
  <si>
    <t>Putnkopība</t>
  </si>
  <si>
    <t>Zirgkopība</t>
  </si>
  <si>
    <t>Lauksaimniecības mehanizācija</t>
  </si>
  <si>
    <t>Dzemdniecība un ginekoloģija</t>
  </si>
  <si>
    <t>Veterinārijas pamati</t>
  </si>
  <si>
    <t>Lauksaimniecības produktu pārstrāde</t>
  </si>
  <si>
    <t>3. daļas kopapjoms  KP</t>
  </si>
  <si>
    <t>Lopkopība I</t>
  </si>
  <si>
    <t>Lopkopība II</t>
  </si>
  <si>
    <t>Agrārpolitika</t>
  </si>
  <si>
    <t xml:space="preserve">Augsnes zinātne un agroķīmija </t>
  </si>
  <si>
    <t>k.d</t>
  </si>
  <si>
    <t xml:space="preserve">Lopbarības ražošana </t>
  </si>
  <si>
    <t xml:space="preserve">Laukkopība </t>
  </si>
  <si>
    <t>Bakalaura darbs I</t>
  </si>
  <si>
    <t>Bakalaura darbs II</t>
  </si>
  <si>
    <t>Bakalaura darbs III</t>
  </si>
  <si>
    <t>Bakalaura darbs IV</t>
  </si>
  <si>
    <t>1.gads</t>
  </si>
  <si>
    <t>2.gads</t>
  </si>
  <si>
    <t>3.gads</t>
  </si>
  <si>
    <t>4.gads</t>
  </si>
  <si>
    <t>Darba un civilā aizsardzība</t>
  </si>
  <si>
    <t>LauZ3004</t>
  </si>
  <si>
    <t>Uzņēmējdarbība lauksaimniecībā</t>
  </si>
  <si>
    <t>Biol1015</t>
  </si>
  <si>
    <t>LauZ2046</t>
  </si>
  <si>
    <t>LauZ3137</t>
  </si>
  <si>
    <t>LauZ4231</t>
  </si>
  <si>
    <t>ParZ3065</t>
  </si>
  <si>
    <t>LauZ2047</t>
  </si>
  <si>
    <t>Laukkopības pamati</t>
  </si>
  <si>
    <t>LauZ2044</t>
  </si>
  <si>
    <t>LauZ2043</t>
  </si>
  <si>
    <t>LauZ2048</t>
  </si>
  <si>
    <t>Grāmatvedība un investīcijas</t>
  </si>
  <si>
    <t>Ekon2126</t>
  </si>
  <si>
    <t>Ekon2127</t>
  </si>
  <si>
    <t>Apstiprināts LLU  LF Domes sēdē</t>
  </si>
  <si>
    <t>Domes pr.-tāja.............................Z.Gaile</t>
  </si>
  <si>
    <t>Lauksaimniecības pamati</t>
  </si>
  <si>
    <t>Uzņemējdarbība lauksaimniecībā I</t>
  </si>
  <si>
    <t>Uzņēmējdarbība lauksaimniecībā II</t>
  </si>
  <si>
    <t>Lauksaimniecības likumdošana</t>
  </si>
  <si>
    <t>Filozofija, ētika, estētika</t>
  </si>
  <si>
    <t>Ekoloģija un vides aizsardzība</t>
  </si>
  <si>
    <t>* studenti izvēlas vienu no profesionālajām svešvalodām</t>
  </si>
  <si>
    <t>LauZ2109</t>
  </si>
  <si>
    <t>LauZ2042</t>
  </si>
  <si>
    <t>LauZ3138</t>
  </si>
  <si>
    <t>LauZ4228</t>
  </si>
  <si>
    <t>LauZP051</t>
  </si>
  <si>
    <t>LauZP050</t>
  </si>
  <si>
    <t>LauZP056</t>
  </si>
  <si>
    <t>Sports I</t>
  </si>
  <si>
    <t>Sports II</t>
  </si>
  <si>
    <t>Sports III</t>
  </si>
  <si>
    <t xml:space="preserve"> </t>
  </si>
  <si>
    <t>LauZ4027</t>
  </si>
  <si>
    <t xml:space="preserve">LauZ4004 </t>
  </si>
  <si>
    <t>Augkopība</t>
  </si>
  <si>
    <t>LauZ2040</t>
  </si>
  <si>
    <t>LauZ2041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</si>
  <si>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</si>
  <si>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</si>
  <si>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</si>
  <si>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</si>
  <si>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</si>
  <si>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</si>
  <si>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Lauksaimniecības resursi</t>
  </si>
  <si>
    <t>Augsnes zinātne un agroķīmija</t>
  </si>
  <si>
    <t>Ģenētika un dārzaugu selekcija</t>
  </si>
  <si>
    <t>Netradicionālā dārzkopība</t>
  </si>
  <si>
    <t>Augkopība un pļavkopība</t>
  </si>
  <si>
    <t>Augkopība I</t>
  </si>
  <si>
    <t>Augkopība II</t>
  </si>
  <si>
    <t>Ekon2130</t>
  </si>
  <si>
    <t>Dārzkopība I</t>
  </si>
  <si>
    <t>Dzīvnieku anatomija un fizioloģija</t>
  </si>
  <si>
    <t>Mazie atgremotājdzīvnieki</t>
  </si>
  <si>
    <t>Profesionālā angļu/ vācu valoda lauksaimniecībā II</t>
  </si>
  <si>
    <t>Profesionālā angļu/ vācu valoda lauksaimniecībā I</t>
  </si>
  <si>
    <t>LauZ4240</t>
  </si>
  <si>
    <t>LauZ3122</t>
  </si>
  <si>
    <t>Lauksaimniecības zemju pārvaldība</t>
  </si>
  <si>
    <t>LauZ3157</t>
  </si>
  <si>
    <t>Vete2023</t>
  </si>
  <si>
    <t>LauZ2052</t>
  </si>
  <si>
    <t>LauZ4243</t>
  </si>
  <si>
    <t>LauZ3146</t>
  </si>
  <si>
    <t>LauZ3145</t>
  </si>
  <si>
    <t>LauZ3153</t>
  </si>
  <si>
    <t>LauZ4244</t>
  </si>
  <si>
    <t>LauZ2050</t>
  </si>
  <si>
    <t>LauZ3155</t>
  </si>
  <si>
    <t>Vete4095</t>
  </si>
  <si>
    <t>Vete4090</t>
  </si>
  <si>
    <t>LauZP061</t>
  </si>
  <si>
    <t>Biol3014</t>
  </si>
  <si>
    <t>Kontroles veids</t>
  </si>
  <si>
    <t xml:space="preserve">Laukkopības pamati </t>
  </si>
  <si>
    <t>LauZ3147</t>
  </si>
  <si>
    <t>LauZ3148</t>
  </si>
  <si>
    <t>Augkopības produkcijas ražošana I</t>
  </si>
  <si>
    <t>Augkopības produkcijas ražošana II</t>
  </si>
  <si>
    <t>LauZ 4237</t>
  </si>
  <si>
    <t>Lopkopības produktu ražošana I</t>
  </si>
  <si>
    <t>Lopkopības produktu ražošana II</t>
  </si>
  <si>
    <t>LauZ3154</t>
  </si>
  <si>
    <t>LauZ3156</t>
  </si>
  <si>
    <t>LauZ3139</t>
  </si>
  <si>
    <t>Fizi2036</t>
  </si>
  <si>
    <t>LauZ4241</t>
  </si>
  <si>
    <t>LauZP059</t>
  </si>
  <si>
    <t>LauZ2051</t>
  </si>
  <si>
    <t xml:space="preserve">Uzņemējdarbība lauksaimniecībā </t>
  </si>
  <si>
    <t xml:space="preserve">LauZP070 </t>
  </si>
  <si>
    <t xml:space="preserve">LauZP068 </t>
  </si>
  <si>
    <t xml:space="preserve">LauZP069 </t>
  </si>
  <si>
    <t>LauZ3159</t>
  </si>
  <si>
    <t>LauZ4245</t>
  </si>
  <si>
    <t>LauZ4246</t>
  </si>
  <si>
    <t xml:space="preserve">LauZP063 </t>
  </si>
  <si>
    <t>LauZP065</t>
  </si>
  <si>
    <t xml:space="preserve">LauZP062 </t>
  </si>
  <si>
    <t xml:space="preserve">LauZP064 </t>
  </si>
  <si>
    <t xml:space="preserve">LauZP067 </t>
  </si>
  <si>
    <t>Lopkopība</t>
  </si>
  <si>
    <t xml:space="preserve">LauZP066 </t>
  </si>
  <si>
    <t>Vete2022</t>
  </si>
  <si>
    <t>PārZ3065</t>
  </si>
  <si>
    <t>LauZ4248</t>
  </si>
  <si>
    <t>LauZ3046</t>
  </si>
  <si>
    <t>LauZ4247</t>
  </si>
  <si>
    <t xml:space="preserve">SpoZ1001  </t>
  </si>
  <si>
    <t xml:space="preserve">SpoZ1002  </t>
  </si>
  <si>
    <t>SpoZ2001</t>
  </si>
  <si>
    <t>LauZ3160</t>
  </si>
  <si>
    <t xml:space="preserve">3. daļas kopapjoms KP </t>
  </si>
  <si>
    <t>Vispārizglītojošie studiju kursi (Bv)</t>
  </si>
  <si>
    <t>Nozares teorētiskie pamatkursi (Bt)</t>
  </si>
  <si>
    <t>Nozares profesionālās specializācijas kursi (SpOK, SpVK)</t>
  </si>
  <si>
    <t>Prakses (SpOK, SpVK)</t>
  </si>
  <si>
    <t>Gala pārbaudījumi: Bakalaura  darbs (GP)</t>
  </si>
  <si>
    <t>Brīvās izvēles studiju kursi (Biv, Bik)</t>
  </si>
  <si>
    <t>Dārzkopība II</t>
  </si>
  <si>
    <t>Augu aizsardzība II</t>
  </si>
  <si>
    <t>Augu aizsardzība I</t>
  </si>
  <si>
    <t>LauZ3170</t>
  </si>
  <si>
    <t>LauZ4252</t>
  </si>
  <si>
    <t>LauZ4219</t>
  </si>
  <si>
    <t>LauZ4002</t>
  </si>
  <si>
    <t>LauZ3168</t>
  </si>
  <si>
    <t>LauZ3169</t>
  </si>
  <si>
    <t>LauZ3171</t>
  </si>
  <si>
    <t>LauZ4253</t>
  </si>
  <si>
    <t>Domes sekretāre.........................I.Sivicka</t>
  </si>
  <si>
    <t>Gala pārbaudījumu kopapjoms, KP</t>
  </si>
  <si>
    <t>Prakšu kopapjoms, KP</t>
  </si>
  <si>
    <t>1.daļas kopapjoms, KP</t>
  </si>
  <si>
    <t>ValoP031/34*</t>
  </si>
  <si>
    <t>ValoP032/35*</t>
  </si>
  <si>
    <t>LauZ3172</t>
  </si>
  <si>
    <t>Ekon3127</t>
  </si>
  <si>
    <t>Bioekonomika lauksaimniecībā</t>
  </si>
  <si>
    <t>Klientu attiecību vadība</t>
  </si>
  <si>
    <t>Uzņēmuma vadīšanas pamati</t>
  </si>
  <si>
    <t>jauns st.kurss</t>
  </si>
  <si>
    <t>VadZ4079</t>
  </si>
  <si>
    <t xml:space="preserve">Dārzkopības produkcijas ražošana I </t>
  </si>
  <si>
    <t xml:space="preserve">Dārzkopības produkcijas ražošana II </t>
  </si>
  <si>
    <t>Dārzkopības produkcijas ražošana III</t>
  </si>
  <si>
    <t>2018. gada 27. februārī</t>
  </si>
  <si>
    <t>VadZ3024</t>
  </si>
  <si>
    <r>
      <t xml:space="preserve">Profesionālā bakalaura studiju programmas "Lauksaimniecība",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</rPr>
      <t>AGRONOMS ar specializāciju LAUKKOPĪBĀ,</t>
    </r>
    <r>
      <rPr>
        <b/>
        <sz val="12"/>
        <color indexed="8"/>
        <rFont val="Times New Roman"/>
        <family val="1"/>
      </rPr>
      <t xml:space="preserve"> studiju plāns PILNA</t>
    </r>
    <r>
      <rPr>
        <b/>
        <sz val="12"/>
        <color indexed="8"/>
        <rFont val="Times New Roman"/>
        <family val="1"/>
      </rPr>
      <t xml:space="preserve"> laika studijās                                                              2018./ 2019. studiju gadam (studē no 1. kursa)</t>
    </r>
  </si>
  <si>
    <r>
      <t xml:space="preserve">Profesionālā bakalaura studiju programmas "Lauksaimniecība",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</rPr>
      <t>AGRONOMS ar specializāciju DĀRZKOPĪBĀ</t>
    </r>
    <r>
      <rPr>
        <b/>
        <sz val="12"/>
        <color indexed="8"/>
        <rFont val="Times New Roman"/>
        <family val="1"/>
      </rPr>
      <t xml:space="preserve"> studiju plāns PILNA</t>
    </r>
    <r>
      <rPr>
        <b/>
        <sz val="12"/>
        <color indexed="8"/>
        <rFont val="Times New Roman"/>
        <family val="1"/>
      </rPr>
      <t xml:space="preserve"> laika studijās                                                              2018./ 2019. studiju gadam (studē no 1. kursa)</t>
    </r>
  </si>
  <si>
    <r>
      <t xml:space="preserve">Profesionālā bakalaura studiju programmas "Lauksaimniecība",                                                                         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</rPr>
      <t>CILTSLIETU ZOOTEHNIĶIS,</t>
    </r>
    <r>
      <rPr>
        <b/>
        <sz val="12"/>
        <color indexed="8"/>
        <rFont val="Times New Roman"/>
        <family val="1"/>
      </rPr>
      <t xml:space="preserve"> studiju plāns PILNA</t>
    </r>
    <r>
      <rPr>
        <b/>
        <sz val="12"/>
        <color indexed="8"/>
        <rFont val="Times New Roman"/>
        <family val="1"/>
      </rPr>
      <t xml:space="preserve"> laika studijās                                                              2018./ 2019. studiju gadam (studē no 1. kursa)</t>
    </r>
  </si>
  <si>
    <r>
      <t xml:space="preserve">Profesionālā bakalaura studiju programmas "Lauksaimniecība",    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</rPr>
      <t>LAUKSAIMNIECĪBAS UZŅĒMUMA VADĪTĀJS,</t>
    </r>
    <r>
      <rPr>
        <b/>
        <sz val="12"/>
        <color indexed="8"/>
        <rFont val="Times New Roman"/>
        <family val="1"/>
      </rPr>
      <t xml:space="preserve"> studiju plāns PILNA</t>
    </r>
    <r>
      <rPr>
        <b/>
        <sz val="12"/>
        <color indexed="8"/>
        <rFont val="Times New Roman"/>
        <family val="1"/>
      </rPr>
      <t xml:space="preserve"> laika studijās                                                              2018./ 2019. studiju gadam (studē 1. kurss)</t>
    </r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</si>
</sst>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8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4" fillId="35" borderId="13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4" fillId="35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" fillId="35" borderId="13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7" fillId="35" borderId="16" xfId="0" applyFont="1" applyFill="1" applyBorder="1" applyAlignment="1">
      <alignment/>
    </xf>
    <xf numFmtId="0" fontId="7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0" xfId="0" applyFont="1" applyAlignment="1">
      <alignment/>
    </xf>
    <xf numFmtId="0" fontId="72" fillId="35" borderId="10" xfId="0" applyFont="1" applyFill="1" applyBorder="1" applyAlignment="1">
      <alignment horizontal="center"/>
    </xf>
    <xf numFmtId="0" fontId="72" fillId="35" borderId="13" xfId="0" applyFont="1" applyFill="1" applyBorder="1" applyAlignment="1">
      <alignment horizontal="center"/>
    </xf>
    <xf numFmtId="0" fontId="72" fillId="35" borderId="14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left"/>
    </xf>
    <xf numFmtId="0" fontId="71" fillId="0" borderId="10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1" fillId="36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4" fillId="0" borderId="13" xfId="0" applyFont="1" applyFill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1" fillId="36" borderId="10" xfId="0" applyFont="1" applyFill="1" applyBorder="1" applyAlignment="1">
      <alignment horizontal="center"/>
    </xf>
    <xf numFmtId="0" fontId="73" fillId="35" borderId="10" xfId="0" applyNumberFormat="1" applyFont="1" applyFill="1" applyBorder="1" applyAlignment="1">
      <alignment horizontal="center"/>
    </xf>
    <xf numFmtId="0" fontId="73" fillId="35" borderId="13" xfId="0" applyNumberFormat="1" applyFont="1" applyFill="1" applyBorder="1" applyAlignment="1">
      <alignment horizontal="center"/>
    </xf>
    <xf numFmtId="0" fontId="72" fillId="35" borderId="14" xfId="0" applyNumberFormat="1" applyFont="1" applyFill="1" applyBorder="1" applyAlignment="1">
      <alignment horizontal="center"/>
    </xf>
    <xf numFmtId="0" fontId="72" fillId="35" borderId="10" xfId="0" applyNumberFormat="1" applyFont="1" applyFill="1" applyBorder="1" applyAlignment="1">
      <alignment horizontal="center"/>
    </xf>
    <xf numFmtId="0" fontId="76" fillId="35" borderId="10" xfId="0" applyFont="1" applyFill="1" applyBorder="1" applyAlignment="1">
      <alignment horizontal="center"/>
    </xf>
    <xf numFmtId="0" fontId="76" fillId="35" borderId="13" xfId="0" applyFont="1" applyFill="1" applyBorder="1" applyAlignment="1">
      <alignment/>
    </xf>
    <xf numFmtId="0" fontId="72" fillId="35" borderId="14" xfId="0" applyFont="1" applyFill="1" applyBorder="1" applyAlignment="1">
      <alignment/>
    </xf>
    <xf numFmtId="0" fontId="72" fillId="35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72" fillId="35" borderId="14" xfId="0" applyFont="1" applyFill="1" applyBorder="1" applyAlignment="1">
      <alignment horizontal="center"/>
    </xf>
    <xf numFmtId="0" fontId="71" fillId="0" borderId="13" xfId="0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72" fillId="35" borderId="13" xfId="0" applyFont="1" applyFill="1" applyBorder="1" applyAlignment="1">
      <alignment/>
    </xf>
    <xf numFmtId="0" fontId="71" fillId="0" borderId="0" xfId="0" applyFont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14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horizontal="left"/>
    </xf>
    <xf numFmtId="0" fontId="71" fillId="0" borderId="11" xfId="0" applyFont="1" applyFill="1" applyBorder="1" applyAlignment="1">
      <alignment horizontal="left"/>
    </xf>
    <xf numFmtId="0" fontId="73" fillId="34" borderId="10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2" fillId="35" borderId="13" xfId="0" applyFont="1" applyFill="1" applyBorder="1" applyAlignment="1">
      <alignment horizontal="center"/>
    </xf>
    <xf numFmtId="0" fontId="72" fillId="35" borderId="10" xfId="0" applyNumberFormat="1" applyFont="1" applyFill="1" applyBorder="1" applyAlignment="1">
      <alignment horizontal="center"/>
    </xf>
    <xf numFmtId="0" fontId="72" fillId="35" borderId="13" xfId="0" applyNumberFormat="1" applyFont="1" applyFill="1" applyBorder="1" applyAlignment="1">
      <alignment horizontal="center"/>
    </xf>
    <xf numFmtId="0" fontId="72" fillId="35" borderId="14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2" fillId="35" borderId="13" xfId="0" applyFont="1" applyFill="1" applyBorder="1" applyAlignment="1">
      <alignment/>
    </xf>
    <xf numFmtId="0" fontId="72" fillId="35" borderId="14" xfId="0" applyFont="1" applyFill="1" applyBorder="1" applyAlignment="1">
      <alignment/>
    </xf>
    <xf numFmtId="0" fontId="71" fillId="0" borderId="10" xfId="0" applyFont="1" applyBorder="1" applyAlignment="1">
      <alignment wrapText="1"/>
    </xf>
    <xf numFmtId="0" fontId="71" fillId="0" borderId="18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13" xfId="0" applyFont="1" applyBorder="1" applyAlignment="1">
      <alignment/>
    </xf>
    <xf numFmtId="0" fontId="72" fillId="0" borderId="14" xfId="0" applyFont="1" applyBorder="1" applyAlignment="1">
      <alignment/>
    </xf>
    <xf numFmtId="0" fontId="71" fillId="0" borderId="11" xfId="0" applyFont="1" applyFill="1" applyBorder="1" applyAlignment="1">
      <alignment/>
    </xf>
    <xf numFmtId="0" fontId="73" fillId="34" borderId="10" xfId="0" applyFont="1" applyFill="1" applyBorder="1" applyAlignment="1">
      <alignment horizontal="center"/>
    </xf>
    <xf numFmtId="0" fontId="73" fillId="34" borderId="13" xfId="0" applyFont="1" applyFill="1" applyBorder="1" applyAlignment="1">
      <alignment horizontal="center"/>
    </xf>
    <xf numFmtId="0" fontId="73" fillId="34" borderId="14" xfId="0" applyFont="1" applyFill="1" applyBorder="1" applyAlignment="1">
      <alignment horizontal="center"/>
    </xf>
    <xf numFmtId="0" fontId="72" fillId="0" borderId="13" xfId="0" applyFont="1" applyBorder="1" applyAlignment="1">
      <alignment/>
    </xf>
    <xf numFmtId="0" fontId="69" fillId="0" borderId="0" xfId="0" applyFont="1" applyAlignment="1">
      <alignment/>
    </xf>
    <xf numFmtId="0" fontId="73" fillId="35" borderId="13" xfId="0" applyFont="1" applyFill="1" applyBorder="1" applyAlignment="1">
      <alignment horizontal="center"/>
    </xf>
    <xf numFmtId="0" fontId="73" fillId="35" borderId="14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1" fillId="0" borderId="13" xfId="0" applyFont="1" applyFill="1" applyBorder="1" applyAlignment="1">
      <alignment horizontal="center"/>
    </xf>
    <xf numFmtId="0" fontId="69" fillId="0" borderId="0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9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6" fillId="34" borderId="13" xfId="0" applyFont="1" applyFill="1" applyBorder="1" applyAlignment="1">
      <alignment horizontal="center"/>
    </xf>
    <xf numFmtId="0" fontId="76" fillId="34" borderId="14" xfId="0" applyFont="1" applyFill="1" applyBorder="1" applyAlignment="1">
      <alignment horizontal="center"/>
    </xf>
    <xf numFmtId="0" fontId="78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7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72" fillId="34" borderId="12" xfId="0" applyFont="1" applyFill="1" applyBorder="1" applyAlignment="1">
      <alignment/>
    </xf>
    <xf numFmtId="0" fontId="73" fillId="34" borderId="10" xfId="0" applyFont="1" applyFill="1" applyBorder="1" applyAlignment="1">
      <alignment horizontal="right"/>
    </xf>
    <xf numFmtId="0" fontId="73" fillId="34" borderId="13" xfId="0" applyFont="1" applyFill="1" applyBorder="1" applyAlignment="1">
      <alignment/>
    </xf>
    <xf numFmtId="0" fontId="73" fillId="35" borderId="10" xfId="0" applyFont="1" applyFill="1" applyBorder="1" applyAlignment="1">
      <alignment horizontal="center"/>
    </xf>
    <xf numFmtId="0" fontId="73" fillId="35" borderId="13" xfId="0" applyFont="1" applyFill="1" applyBorder="1" applyAlignment="1">
      <alignment/>
    </xf>
    <xf numFmtId="0" fontId="73" fillId="35" borderId="14" xfId="0" applyFont="1" applyFill="1" applyBorder="1" applyAlignment="1">
      <alignment/>
    </xf>
    <xf numFmtId="0" fontId="21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4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19" fillId="0" borderId="0" xfId="0" applyFont="1" applyAlignment="1">
      <alignment wrapText="1"/>
    </xf>
    <xf numFmtId="0" fontId="71" fillId="0" borderId="13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76" fillId="34" borderId="18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71" fillId="0" borderId="10" xfId="0" applyFont="1" applyBorder="1" applyAlignment="1">
      <alignment/>
    </xf>
    <xf numFmtId="0" fontId="70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3" fillId="35" borderId="20" xfId="0" applyFont="1" applyFill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35" borderId="18" xfId="0" applyFont="1" applyFill="1" applyBorder="1" applyAlignment="1">
      <alignment horizontal="center"/>
    </xf>
    <xf numFmtId="0" fontId="72" fillId="35" borderId="20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2" fillId="35" borderId="18" xfId="0" applyNumberFormat="1" applyFont="1" applyFill="1" applyBorder="1" applyAlignment="1">
      <alignment horizontal="center"/>
    </xf>
    <xf numFmtId="0" fontId="72" fillId="35" borderId="18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72" fillId="35" borderId="20" xfId="0" applyNumberFormat="1" applyFont="1" applyFill="1" applyBorder="1" applyAlignment="1">
      <alignment horizontal="center"/>
    </xf>
    <xf numFmtId="0" fontId="72" fillId="35" borderId="20" xfId="0" applyFont="1" applyFill="1" applyBorder="1" applyAlignment="1">
      <alignment horizontal="center"/>
    </xf>
    <xf numFmtId="0" fontId="68" fillId="0" borderId="18" xfId="0" applyFont="1" applyFill="1" applyBorder="1" applyAlignment="1">
      <alignment/>
    </xf>
    <xf numFmtId="0" fontId="79" fillId="0" borderId="18" xfId="0" applyFont="1" applyFill="1" applyBorder="1" applyAlignment="1">
      <alignment horizontal="center"/>
    </xf>
    <xf numFmtId="0" fontId="68" fillId="0" borderId="18" xfId="0" applyFont="1" applyBorder="1" applyAlignment="1">
      <alignment/>
    </xf>
    <xf numFmtId="0" fontId="72" fillId="35" borderId="18" xfId="0" applyFont="1" applyFill="1" applyBorder="1" applyAlignment="1">
      <alignment/>
    </xf>
    <xf numFmtId="0" fontId="80" fillId="0" borderId="20" xfId="0" applyFont="1" applyFill="1" applyBorder="1" applyAlignment="1">
      <alignment/>
    </xf>
    <xf numFmtId="0" fontId="79" fillId="0" borderId="20" xfId="0" applyFont="1" applyFill="1" applyBorder="1" applyAlignment="1">
      <alignment horizontal="center"/>
    </xf>
    <xf numFmtId="0" fontId="72" fillId="35" borderId="20" xfId="0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76" fillId="34" borderId="20" xfId="0" applyFont="1" applyFill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" fillId="35" borderId="20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4" fillId="35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19" fillId="36" borderId="1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9" fillId="36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2" fillId="35" borderId="18" xfId="0" applyNumberFormat="1" applyFont="1" applyFill="1" applyBorder="1" applyAlignment="1">
      <alignment horizontal="center"/>
    </xf>
    <xf numFmtId="0" fontId="72" fillId="35" borderId="20" xfId="0" applyNumberFormat="1" applyFont="1" applyFill="1" applyBorder="1" applyAlignment="1">
      <alignment horizontal="center"/>
    </xf>
    <xf numFmtId="0" fontId="71" fillId="36" borderId="18" xfId="0" applyFont="1" applyFill="1" applyBorder="1" applyAlignment="1">
      <alignment horizontal="center"/>
    </xf>
    <xf numFmtId="0" fontId="71" fillId="36" borderId="20" xfId="0" applyFont="1" applyFill="1" applyBorder="1" applyAlignment="1">
      <alignment horizontal="center"/>
    </xf>
    <xf numFmtId="0" fontId="73" fillId="34" borderId="18" xfId="0" applyFont="1" applyFill="1" applyBorder="1" applyAlignment="1">
      <alignment horizontal="center" vertical="center"/>
    </xf>
    <xf numFmtId="0" fontId="72" fillId="0" borderId="20" xfId="0" applyFont="1" applyBorder="1" applyAlignment="1">
      <alignment horizontal="center"/>
    </xf>
    <xf numFmtId="0" fontId="73" fillId="34" borderId="20" xfId="0" applyFont="1" applyFill="1" applyBorder="1" applyAlignment="1">
      <alignment horizontal="center" vertical="center"/>
    </xf>
    <xf numFmtId="0" fontId="73" fillId="34" borderId="18" xfId="0" applyFont="1" applyFill="1" applyBorder="1" applyAlignment="1">
      <alignment horizontal="center"/>
    </xf>
    <xf numFmtId="0" fontId="73" fillId="34" borderId="20" xfId="0" applyFont="1" applyFill="1" applyBorder="1" applyAlignment="1">
      <alignment horizontal="center"/>
    </xf>
    <xf numFmtId="0" fontId="73" fillId="35" borderId="18" xfId="0" applyFont="1" applyFill="1" applyBorder="1" applyAlignment="1">
      <alignment horizontal="center"/>
    </xf>
    <xf numFmtId="0" fontId="73" fillId="35" borderId="20" xfId="0" applyFont="1" applyFill="1" applyBorder="1" applyAlignment="1">
      <alignment horizontal="center"/>
    </xf>
    <xf numFmtId="0" fontId="73" fillId="35" borderId="13" xfId="0" applyFont="1" applyFill="1" applyBorder="1" applyAlignment="1">
      <alignment horizontal="right"/>
    </xf>
    <xf numFmtId="0" fontId="73" fillId="35" borderId="24" xfId="0" applyFont="1" applyFill="1" applyBorder="1" applyAlignment="1">
      <alignment horizontal="right"/>
    </xf>
    <xf numFmtId="0" fontId="73" fillId="35" borderId="18" xfId="0" applyFont="1" applyFill="1" applyBorder="1" applyAlignment="1">
      <alignment horizontal="right"/>
    </xf>
    <xf numFmtId="0" fontId="73" fillId="34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35" borderId="13" xfId="0" applyFont="1" applyFill="1" applyBorder="1" applyAlignment="1">
      <alignment horizontal="right"/>
    </xf>
    <xf numFmtId="0" fontId="76" fillId="35" borderId="24" xfId="0" applyFont="1" applyFill="1" applyBorder="1" applyAlignment="1">
      <alignment horizontal="right"/>
    </xf>
    <xf numFmtId="0" fontId="76" fillId="35" borderId="18" xfId="0" applyFont="1" applyFill="1" applyBorder="1" applyAlignment="1">
      <alignment horizontal="right"/>
    </xf>
    <xf numFmtId="0" fontId="76" fillId="35" borderId="10" xfId="0" applyFont="1" applyFill="1" applyBorder="1" applyAlignment="1">
      <alignment horizontal="center"/>
    </xf>
    <xf numFmtId="0" fontId="76" fillId="36" borderId="13" xfId="0" applyFont="1" applyFill="1" applyBorder="1" applyAlignment="1">
      <alignment horizontal="center"/>
    </xf>
    <xf numFmtId="0" fontId="76" fillId="36" borderId="24" xfId="0" applyFont="1" applyFill="1" applyBorder="1" applyAlignment="1">
      <alignment horizontal="center"/>
    </xf>
    <xf numFmtId="0" fontId="76" fillId="36" borderId="18" xfId="0" applyFont="1" applyFill="1" applyBorder="1" applyAlignment="1">
      <alignment horizontal="center"/>
    </xf>
    <xf numFmtId="0" fontId="76" fillId="36" borderId="10" xfId="0" applyFont="1" applyFill="1" applyBorder="1" applyAlignment="1">
      <alignment horizontal="center"/>
    </xf>
    <xf numFmtId="0" fontId="73" fillId="35" borderId="13" xfId="0" applyFont="1" applyFill="1" applyBorder="1" applyAlignment="1">
      <alignment horizontal="right"/>
    </xf>
    <xf numFmtId="0" fontId="73" fillId="35" borderId="24" xfId="0" applyFont="1" applyFill="1" applyBorder="1" applyAlignment="1">
      <alignment horizontal="right"/>
    </xf>
    <xf numFmtId="0" fontId="73" fillId="35" borderId="18" xfId="0" applyFont="1" applyFill="1" applyBorder="1" applyAlignment="1">
      <alignment horizontal="right"/>
    </xf>
    <xf numFmtId="0" fontId="78" fillId="0" borderId="18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right"/>
    </xf>
    <xf numFmtId="0" fontId="71" fillId="0" borderId="0" xfId="0" applyFont="1" applyBorder="1" applyAlignment="1">
      <alignment horizontal="right"/>
    </xf>
    <xf numFmtId="0" fontId="76" fillId="0" borderId="0" xfId="57" applyFont="1" applyBorder="1" applyAlignment="1">
      <alignment horizontal="center" wrapText="1"/>
      <protection/>
    </xf>
    <xf numFmtId="0" fontId="71" fillId="0" borderId="1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6" fillId="35" borderId="13" xfId="0" applyFont="1" applyFill="1" applyBorder="1" applyAlignment="1">
      <alignment horizontal="right"/>
    </xf>
    <xf numFmtId="0" fontId="76" fillId="35" borderId="24" xfId="0" applyFont="1" applyFill="1" applyBorder="1" applyAlignment="1">
      <alignment horizontal="right"/>
    </xf>
    <xf numFmtId="0" fontId="76" fillId="35" borderId="18" xfId="0" applyFont="1" applyFill="1" applyBorder="1" applyAlignment="1">
      <alignment horizontal="right"/>
    </xf>
    <xf numFmtId="0" fontId="71" fillId="0" borderId="10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right"/>
    </xf>
    <xf numFmtId="0" fontId="4" fillId="35" borderId="24" xfId="0" applyFont="1" applyFill="1" applyBorder="1" applyAlignment="1">
      <alignment horizontal="right"/>
    </xf>
    <xf numFmtId="0" fontId="4" fillId="35" borderId="18" xfId="0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76" fillId="34" borderId="13" xfId="0" applyFont="1" applyFill="1" applyBorder="1" applyAlignment="1">
      <alignment horizontal="center"/>
    </xf>
    <xf numFmtId="0" fontId="76" fillId="34" borderId="24" xfId="0" applyFont="1" applyFill="1" applyBorder="1" applyAlignment="1">
      <alignment horizontal="center"/>
    </xf>
    <xf numFmtId="0" fontId="76" fillId="34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9"/>
  <sheetViews>
    <sheetView zoomScale="120" zoomScaleNormal="120" zoomScalePageLayoutView="0" workbookViewId="0" topLeftCell="A1">
      <selection activeCell="B19" sqref="B19:O19"/>
    </sheetView>
  </sheetViews>
  <sheetFormatPr defaultColWidth="9.140625" defaultRowHeight="12.75"/>
  <cols>
    <col min="1" max="1" width="5.140625" style="88" customWidth="1"/>
    <col min="2" max="2" width="6.7109375" style="88" customWidth="1"/>
    <col min="3" max="3" width="12.00390625" style="88" customWidth="1"/>
    <col min="4" max="4" width="41.57421875" style="88" customWidth="1"/>
    <col min="5" max="5" width="7.57421875" style="88" customWidth="1"/>
    <col min="6" max="6" width="7.28125" style="88" customWidth="1"/>
    <col min="7" max="7" width="4.421875" style="88" customWidth="1"/>
    <col min="8" max="8" width="4.7109375" style="88" customWidth="1"/>
    <col min="9" max="9" width="4.140625" style="88" customWidth="1"/>
    <col min="10" max="10" width="4.57421875" style="88" customWidth="1"/>
    <col min="11" max="11" width="4.28125" style="88" customWidth="1"/>
    <col min="12" max="12" width="3.57421875" style="88" customWidth="1"/>
    <col min="13" max="13" width="4.28125" style="88" customWidth="1"/>
    <col min="14" max="14" width="3.8515625" style="88" customWidth="1"/>
    <col min="15" max="15" width="4.57421875" style="88" customWidth="1"/>
    <col min="16" max="16384" width="9.140625" style="88" customWidth="1"/>
  </cols>
  <sheetData>
    <row r="1" spans="5:13" ht="12.75">
      <c r="E1" s="314" t="s">
        <v>124</v>
      </c>
      <c r="F1" s="314"/>
      <c r="G1" s="314"/>
      <c r="H1" s="314"/>
      <c r="I1" s="314"/>
      <c r="J1" s="314"/>
      <c r="K1" s="314"/>
      <c r="L1" s="314"/>
      <c r="M1" s="314"/>
    </row>
    <row r="2" spans="5:13" ht="12.75">
      <c r="E2" s="314" t="s">
        <v>258</v>
      </c>
      <c r="F2" s="314"/>
      <c r="G2" s="314"/>
      <c r="H2" s="314"/>
      <c r="I2" s="314"/>
      <c r="J2" s="314"/>
      <c r="K2" s="314"/>
      <c r="L2" s="314"/>
      <c r="M2" s="314"/>
    </row>
    <row r="3" spans="5:13" ht="12.75">
      <c r="E3" s="314" t="s">
        <v>125</v>
      </c>
      <c r="F3" s="314"/>
      <c r="G3" s="314"/>
      <c r="H3" s="314"/>
      <c r="I3" s="314"/>
      <c r="J3" s="314"/>
      <c r="K3" s="314"/>
      <c r="L3" s="314"/>
      <c r="M3" s="314"/>
    </row>
    <row r="4" spans="2:15" ht="15.75">
      <c r="B4" s="89"/>
      <c r="C4" s="160"/>
      <c r="D4" s="89"/>
      <c r="E4" s="315" t="s">
        <v>242</v>
      </c>
      <c r="F4" s="315"/>
      <c r="G4" s="315"/>
      <c r="H4" s="315"/>
      <c r="I4" s="315"/>
      <c r="J4" s="315"/>
      <c r="K4" s="315"/>
      <c r="L4" s="315"/>
      <c r="M4" s="315"/>
      <c r="N4" s="89"/>
      <c r="O4" s="89"/>
    </row>
    <row r="5" spans="2:16" ht="47.25" customHeight="1">
      <c r="B5" s="316" t="s">
        <v>260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150"/>
    </row>
    <row r="6" spans="2:15" ht="14.25" customHeight="1">
      <c r="B6" s="312" t="s">
        <v>58</v>
      </c>
      <c r="C6" s="313" t="s">
        <v>0</v>
      </c>
      <c r="D6" s="313" t="s">
        <v>77</v>
      </c>
      <c r="E6" s="323" t="s">
        <v>62</v>
      </c>
      <c r="F6" s="311" t="s">
        <v>1</v>
      </c>
      <c r="G6" s="324"/>
      <c r="H6" s="326" t="s">
        <v>104</v>
      </c>
      <c r="I6" s="327"/>
      <c r="J6" s="310" t="s">
        <v>105</v>
      </c>
      <c r="K6" s="327"/>
      <c r="L6" s="310" t="s">
        <v>106</v>
      </c>
      <c r="M6" s="327"/>
      <c r="N6" s="310" t="s">
        <v>107</v>
      </c>
      <c r="O6" s="311"/>
    </row>
    <row r="7" spans="2:15" ht="28.5" customHeight="1">
      <c r="B7" s="312"/>
      <c r="C7" s="313"/>
      <c r="D7" s="313"/>
      <c r="E7" s="323"/>
      <c r="F7" s="91" t="s">
        <v>2</v>
      </c>
      <c r="G7" s="92" t="s">
        <v>59</v>
      </c>
      <c r="H7" s="93" t="s">
        <v>60</v>
      </c>
      <c r="I7" s="219" t="s">
        <v>61</v>
      </c>
      <c r="J7" s="218" t="s">
        <v>149</v>
      </c>
      <c r="K7" s="219" t="s">
        <v>150</v>
      </c>
      <c r="L7" s="218" t="s">
        <v>151</v>
      </c>
      <c r="M7" s="219" t="s">
        <v>152</v>
      </c>
      <c r="N7" s="218" t="s">
        <v>153</v>
      </c>
      <c r="O7" s="91" t="s">
        <v>154</v>
      </c>
    </row>
    <row r="8" spans="2:15" ht="12.75">
      <c r="B8" s="312"/>
      <c r="C8" s="313"/>
      <c r="D8" s="313"/>
      <c r="E8" s="323"/>
      <c r="F8" s="325" t="s">
        <v>3</v>
      </c>
      <c r="G8" s="325"/>
      <c r="H8" s="325"/>
      <c r="I8" s="325"/>
      <c r="J8" s="325"/>
      <c r="K8" s="325"/>
      <c r="L8" s="325"/>
      <c r="M8" s="325"/>
      <c r="N8" s="325"/>
      <c r="O8" s="325"/>
    </row>
    <row r="9" spans="2:17" ht="15.75">
      <c r="B9" s="298" t="s">
        <v>225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Q9" s="90"/>
    </row>
    <row r="10" spans="2:17" ht="13.5" customHeight="1">
      <c r="B10" s="94">
        <v>1</v>
      </c>
      <c r="C10" s="95" t="s">
        <v>7</v>
      </c>
      <c r="D10" s="95" t="s">
        <v>131</v>
      </c>
      <c r="E10" s="94" t="s">
        <v>5</v>
      </c>
      <c r="F10" s="94">
        <v>2</v>
      </c>
      <c r="G10" s="96"/>
      <c r="H10" s="97">
        <v>2</v>
      </c>
      <c r="I10" s="221"/>
      <c r="J10" s="207"/>
      <c r="K10" s="221"/>
      <c r="L10" s="207"/>
      <c r="M10" s="223"/>
      <c r="N10" s="224"/>
      <c r="O10" s="98"/>
      <c r="Q10" s="90"/>
    </row>
    <row r="11" spans="2:17" ht="12" customHeight="1">
      <c r="B11" s="94">
        <v>2</v>
      </c>
      <c r="C11" s="95" t="s">
        <v>53</v>
      </c>
      <c r="D11" s="95" t="s">
        <v>108</v>
      </c>
      <c r="E11" s="94" t="s">
        <v>5</v>
      </c>
      <c r="F11" s="94">
        <v>2</v>
      </c>
      <c r="G11" s="99"/>
      <c r="H11" s="97">
        <v>2</v>
      </c>
      <c r="I11" s="221"/>
      <c r="J11" s="207"/>
      <c r="K11" s="221"/>
      <c r="L11" s="207"/>
      <c r="M11" s="223"/>
      <c r="N11" s="224"/>
      <c r="O11" s="98"/>
      <c r="Q11" s="90"/>
    </row>
    <row r="12" spans="2:17" ht="12.75">
      <c r="B12" s="94">
        <v>3</v>
      </c>
      <c r="C12" s="95" t="s">
        <v>4</v>
      </c>
      <c r="D12" s="95" t="s">
        <v>130</v>
      </c>
      <c r="E12" s="94" t="s">
        <v>5</v>
      </c>
      <c r="F12" s="94">
        <v>3</v>
      </c>
      <c r="G12" s="96"/>
      <c r="H12" s="97"/>
      <c r="I12" s="221">
        <v>3</v>
      </c>
      <c r="J12" s="207"/>
      <c r="K12" s="221"/>
      <c r="L12" s="207"/>
      <c r="M12" s="223"/>
      <c r="N12" s="224"/>
      <c r="O12" s="98"/>
      <c r="Q12" s="90"/>
    </row>
    <row r="13" spans="2:16" ht="12.75">
      <c r="B13" s="94">
        <v>4</v>
      </c>
      <c r="C13" s="102" t="s">
        <v>259</v>
      </c>
      <c r="D13" s="102" t="s">
        <v>252</v>
      </c>
      <c r="E13" s="94" t="s">
        <v>5</v>
      </c>
      <c r="F13" s="94">
        <v>3</v>
      </c>
      <c r="G13" s="96"/>
      <c r="H13" s="97"/>
      <c r="I13" s="221">
        <v>3</v>
      </c>
      <c r="J13" s="207"/>
      <c r="K13" s="221"/>
      <c r="L13" s="207"/>
      <c r="M13" s="223"/>
      <c r="N13" s="224"/>
      <c r="O13" s="98"/>
      <c r="P13" s="214" t="s">
        <v>253</v>
      </c>
    </row>
    <row r="14" spans="2:15" ht="12.75">
      <c r="B14" s="94">
        <v>5</v>
      </c>
      <c r="C14" s="95" t="s">
        <v>246</v>
      </c>
      <c r="D14" s="95" t="s">
        <v>167</v>
      </c>
      <c r="E14" s="94" t="s">
        <v>6</v>
      </c>
      <c r="F14" s="94">
        <v>2</v>
      </c>
      <c r="G14" s="99"/>
      <c r="H14" s="97"/>
      <c r="I14" s="221">
        <v>2</v>
      </c>
      <c r="J14" s="207"/>
      <c r="K14" s="221"/>
      <c r="L14" s="207"/>
      <c r="M14" s="223"/>
      <c r="N14" s="224"/>
      <c r="O14" s="98"/>
    </row>
    <row r="15" spans="2:15" ht="12.75">
      <c r="B15" s="94">
        <v>6</v>
      </c>
      <c r="C15" s="95" t="s">
        <v>247</v>
      </c>
      <c r="D15" s="95" t="s">
        <v>166</v>
      </c>
      <c r="E15" s="94" t="s">
        <v>5</v>
      </c>
      <c r="F15" s="94">
        <v>2</v>
      </c>
      <c r="G15" s="99"/>
      <c r="H15" s="97"/>
      <c r="I15" s="221"/>
      <c r="J15" s="207">
        <v>2</v>
      </c>
      <c r="K15" s="221"/>
      <c r="L15" s="207"/>
      <c r="M15" s="223"/>
      <c r="N15" s="224"/>
      <c r="O15" s="98"/>
    </row>
    <row r="16" spans="2:15" ht="12.75">
      <c r="B16" s="94">
        <v>7</v>
      </c>
      <c r="C16" s="95" t="s">
        <v>168</v>
      </c>
      <c r="D16" s="95" t="s">
        <v>8</v>
      </c>
      <c r="E16" s="94" t="s">
        <v>54</v>
      </c>
      <c r="F16" s="94">
        <v>2</v>
      </c>
      <c r="G16" s="99"/>
      <c r="H16" s="97"/>
      <c r="I16" s="221"/>
      <c r="J16" s="207">
        <v>2</v>
      </c>
      <c r="K16" s="221"/>
      <c r="L16" s="207"/>
      <c r="M16" s="223"/>
      <c r="N16" s="224"/>
      <c r="O16" s="98"/>
    </row>
    <row r="17" spans="2:15" ht="12.75">
      <c r="B17" s="94">
        <v>8</v>
      </c>
      <c r="C17" s="95" t="s">
        <v>109</v>
      </c>
      <c r="D17" s="95" t="s">
        <v>110</v>
      </c>
      <c r="E17" s="94" t="s">
        <v>5</v>
      </c>
      <c r="F17" s="94">
        <v>4</v>
      </c>
      <c r="G17" s="99"/>
      <c r="H17" s="97"/>
      <c r="I17" s="221"/>
      <c r="J17" s="207"/>
      <c r="K17" s="221">
        <v>4</v>
      </c>
      <c r="L17" s="207"/>
      <c r="M17" s="223"/>
      <c r="N17" s="224"/>
      <c r="O17" s="98"/>
    </row>
    <row r="18" spans="2:15" ht="14.25" customHeight="1">
      <c r="B18" s="294" t="s">
        <v>9</v>
      </c>
      <c r="C18" s="295"/>
      <c r="D18" s="296"/>
      <c r="E18" s="101">
        <v>20</v>
      </c>
      <c r="F18" s="101">
        <f>SUM(F10:F17)</f>
        <v>20</v>
      </c>
      <c r="G18" s="151"/>
      <c r="H18" s="106">
        <f>SUM(H10:H17)</f>
        <v>4</v>
      </c>
      <c r="I18" s="226">
        <f>SUM(I10:I17)</f>
        <v>8</v>
      </c>
      <c r="J18" s="225">
        <f>SUM(J10:J17)</f>
        <v>4</v>
      </c>
      <c r="K18" s="226">
        <f>SUM(K10:K17)</f>
        <v>4</v>
      </c>
      <c r="L18" s="225"/>
      <c r="M18" s="226"/>
      <c r="N18" s="225"/>
      <c r="O18" s="101"/>
    </row>
    <row r="19" spans="2:15" ht="15.75">
      <c r="B19" s="298" t="s">
        <v>226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</row>
    <row r="20" spans="2:15" ht="12.75">
      <c r="B20" s="94">
        <v>9</v>
      </c>
      <c r="C20" s="95" t="s">
        <v>111</v>
      </c>
      <c r="D20" s="95" t="s">
        <v>10</v>
      </c>
      <c r="E20" s="94" t="s">
        <v>5</v>
      </c>
      <c r="F20" s="94">
        <v>3</v>
      </c>
      <c r="G20" s="99"/>
      <c r="H20" s="97">
        <v>3</v>
      </c>
      <c r="I20" s="221"/>
      <c r="J20" s="207"/>
      <c r="K20" s="221"/>
      <c r="L20" s="207"/>
      <c r="M20" s="223"/>
      <c r="N20" s="224"/>
      <c r="O20" s="98"/>
    </row>
    <row r="21" spans="2:15" ht="12.75">
      <c r="B21" s="94">
        <v>10</v>
      </c>
      <c r="C21" s="95" t="s">
        <v>11</v>
      </c>
      <c r="D21" s="95" t="s">
        <v>12</v>
      </c>
      <c r="E21" s="94" t="s">
        <v>5</v>
      </c>
      <c r="F21" s="94">
        <v>4</v>
      </c>
      <c r="G21" s="99"/>
      <c r="H21" s="97">
        <v>4</v>
      </c>
      <c r="I21" s="221"/>
      <c r="J21" s="207"/>
      <c r="K21" s="221"/>
      <c r="L21" s="207"/>
      <c r="M21" s="223"/>
      <c r="N21" s="224"/>
      <c r="O21" s="98"/>
    </row>
    <row r="22" spans="2:15" ht="12.75">
      <c r="B22" s="94">
        <v>11</v>
      </c>
      <c r="C22" s="95" t="s">
        <v>13</v>
      </c>
      <c r="D22" s="95" t="s">
        <v>14</v>
      </c>
      <c r="E22" s="94" t="s">
        <v>54</v>
      </c>
      <c r="F22" s="94">
        <v>2</v>
      </c>
      <c r="G22" s="99"/>
      <c r="H22" s="97">
        <v>2</v>
      </c>
      <c r="I22" s="221"/>
      <c r="J22" s="207"/>
      <c r="K22" s="221"/>
      <c r="L22" s="207"/>
      <c r="M22" s="223"/>
      <c r="N22" s="224"/>
      <c r="O22" s="98"/>
    </row>
    <row r="23" spans="2:15" ht="12.75">
      <c r="B23" s="94">
        <v>12</v>
      </c>
      <c r="C23" s="95" t="s">
        <v>112</v>
      </c>
      <c r="D23" s="95" t="s">
        <v>155</v>
      </c>
      <c r="E23" s="94" t="s">
        <v>5</v>
      </c>
      <c r="F23" s="94">
        <v>4</v>
      </c>
      <c r="G23" s="99"/>
      <c r="H23" s="97">
        <v>4</v>
      </c>
      <c r="I23" s="221"/>
      <c r="J23" s="207"/>
      <c r="K23" s="221"/>
      <c r="L23" s="207"/>
      <c r="M23" s="223"/>
      <c r="N23" s="224"/>
      <c r="O23" s="98"/>
    </row>
    <row r="24" spans="2:15" ht="12.75">
      <c r="B24" s="94">
        <v>13</v>
      </c>
      <c r="C24" s="103" t="s">
        <v>162</v>
      </c>
      <c r="D24" s="95" t="s">
        <v>23</v>
      </c>
      <c r="E24" s="94" t="s">
        <v>5</v>
      </c>
      <c r="F24" s="94">
        <v>2</v>
      </c>
      <c r="G24" s="96"/>
      <c r="H24" s="97">
        <v>2</v>
      </c>
      <c r="I24" s="221"/>
      <c r="J24" s="207"/>
      <c r="K24" s="221"/>
      <c r="L24" s="207"/>
      <c r="M24" s="223"/>
      <c r="N24" s="224"/>
      <c r="O24" s="98"/>
    </row>
    <row r="25" spans="2:15" ht="12.75">
      <c r="B25" s="94">
        <v>14</v>
      </c>
      <c r="C25" s="95" t="s">
        <v>197</v>
      </c>
      <c r="D25" s="95" t="s">
        <v>55</v>
      </c>
      <c r="E25" s="94" t="s">
        <v>5</v>
      </c>
      <c r="F25" s="94">
        <v>4</v>
      </c>
      <c r="G25" s="99"/>
      <c r="H25" s="97"/>
      <c r="I25" s="221">
        <v>4</v>
      </c>
      <c r="J25" s="207"/>
      <c r="K25" s="221"/>
      <c r="L25" s="207"/>
      <c r="M25" s="223"/>
      <c r="N25" s="224"/>
      <c r="O25" s="98"/>
    </row>
    <row r="26" spans="2:15" ht="12.75">
      <c r="B26" s="94">
        <v>15</v>
      </c>
      <c r="C26" s="95" t="s">
        <v>215</v>
      </c>
      <c r="D26" s="95" t="s">
        <v>15</v>
      </c>
      <c r="E26" s="94" t="s">
        <v>54</v>
      </c>
      <c r="F26" s="94">
        <v>2</v>
      </c>
      <c r="G26" s="99"/>
      <c r="H26" s="97"/>
      <c r="I26" s="221">
        <v>2</v>
      </c>
      <c r="J26" s="207"/>
      <c r="K26" s="221"/>
      <c r="L26" s="207"/>
      <c r="M26" s="223"/>
      <c r="N26" s="224"/>
      <c r="O26" s="98"/>
    </row>
    <row r="27" spans="2:15" ht="12.75">
      <c r="B27" s="94">
        <v>16</v>
      </c>
      <c r="C27" s="102" t="s">
        <v>184</v>
      </c>
      <c r="D27" s="102" t="s">
        <v>16</v>
      </c>
      <c r="E27" s="94" t="s">
        <v>54</v>
      </c>
      <c r="F27" s="94">
        <v>2</v>
      </c>
      <c r="G27" s="99"/>
      <c r="H27" s="97"/>
      <c r="I27" s="221">
        <v>2</v>
      </c>
      <c r="J27" s="207"/>
      <c r="K27" s="221"/>
      <c r="L27" s="207"/>
      <c r="M27" s="223"/>
      <c r="N27" s="224"/>
      <c r="O27" s="98"/>
    </row>
    <row r="28" spans="2:15" ht="12.75">
      <c r="B28" s="94">
        <v>17</v>
      </c>
      <c r="C28" s="95" t="s">
        <v>17</v>
      </c>
      <c r="D28" s="95" t="s">
        <v>18</v>
      </c>
      <c r="E28" s="94" t="s">
        <v>5</v>
      </c>
      <c r="F28" s="94">
        <v>2</v>
      </c>
      <c r="G28" s="96"/>
      <c r="H28" s="97"/>
      <c r="I28" s="221">
        <v>2</v>
      </c>
      <c r="J28" s="207"/>
      <c r="K28" s="221"/>
      <c r="L28" s="207"/>
      <c r="M28" s="223"/>
      <c r="N28" s="224"/>
      <c r="O28" s="98"/>
    </row>
    <row r="29" spans="2:15" ht="12.75">
      <c r="B29" s="94">
        <v>18</v>
      </c>
      <c r="C29" s="95" t="s">
        <v>122</v>
      </c>
      <c r="D29" s="95" t="s">
        <v>121</v>
      </c>
      <c r="E29" s="94" t="s">
        <v>5</v>
      </c>
      <c r="F29" s="94">
        <v>3</v>
      </c>
      <c r="G29" s="99"/>
      <c r="H29" s="97"/>
      <c r="I29" s="221"/>
      <c r="J29" s="207">
        <v>3</v>
      </c>
      <c r="K29" s="221"/>
      <c r="L29" s="207"/>
      <c r="M29" s="223"/>
      <c r="N29" s="224"/>
      <c r="O29" s="98"/>
    </row>
    <row r="30" spans="2:15" ht="12.75">
      <c r="B30" s="94">
        <v>19</v>
      </c>
      <c r="C30" s="95" t="s">
        <v>25</v>
      </c>
      <c r="D30" s="95" t="s">
        <v>26</v>
      </c>
      <c r="E30" s="94" t="s">
        <v>54</v>
      </c>
      <c r="F30" s="94">
        <v>2</v>
      </c>
      <c r="G30" s="99"/>
      <c r="H30" s="97"/>
      <c r="I30" s="221"/>
      <c r="J30" s="207">
        <v>2</v>
      </c>
      <c r="K30" s="221"/>
      <c r="L30" s="207"/>
      <c r="M30" s="223"/>
      <c r="N30" s="224"/>
      <c r="O30" s="98"/>
    </row>
    <row r="31" spans="2:15" ht="12.75">
      <c r="B31" s="94">
        <v>20</v>
      </c>
      <c r="C31" s="95" t="s">
        <v>133</v>
      </c>
      <c r="D31" s="95" t="s">
        <v>19</v>
      </c>
      <c r="E31" s="94" t="s">
        <v>5</v>
      </c>
      <c r="F31" s="94">
        <v>3</v>
      </c>
      <c r="G31" s="99"/>
      <c r="H31" s="97"/>
      <c r="I31" s="221"/>
      <c r="J31" s="207"/>
      <c r="K31" s="221">
        <v>3</v>
      </c>
      <c r="L31" s="207"/>
      <c r="M31" s="223"/>
      <c r="N31" s="224"/>
      <c r="O31" s="98"/>
    </row>
    <row r="32" spans="2:15" ht="12.75">
      <c r="B32" s="94">
        <v>21</v>
      </c>
      <c r="C32" s="95" t="s">
        <v>20</v>
      </c>
      <c r="D32" s="95" t="s">
        <v>19</v>
      </c>
      <c r="E32" s="94" t="s">
        <v>21</v>
      </c>
      <c r="F32" s="94"/>
      <c r="G32" s="99">
        <v>1</v>
      </c>
      <c r="H32" s="97"/>
      <c r="I32" s="221"/>
      <c r="J32" s="207"/>
      <c r="K32" s="221">
        <v>1</v>
      </c>
      <c r="L32" s="207"/>
      <c r="M32" s="223"/>
      <c r="N32" s="224"/>
      <c r="O32" s="98"/>
    </row>
    <row r="33" spans="2:15" ht="12.75">
      <c r="B33" s="94">
        <v>22</v>
      </c>
      <c r="C33" s="95" t="s">
        <v>22</v>
      </c>
      <c r="D33" s="95" t="s">
        <v>129</v>
      </c>
      <c r="E33" s="94" t="s">
        <v>54</v>
      </c>
      <c r="F33" s="94">
        <v>2</v>
      </c>
      <c r="G33" s="99"/>
      <c r="H33" s="97"/>
      <c r="I33" s="221"/>
      <c r="J33" s="207"/>
      <c r="K33" s="221">
        <v>2</v>
      </c>
      <c r="L33" s="207"/>
      <c r="M33" s="223"/>
      <c r="N33" s="224"/>
      <c r="O33" s="98"/>
    </row>
    <row r="34" spans="2:15" ht="14.25">
      <c r="B34" s="294" t="s">
        <v>24</v>
      </c>
      <c r="C34" s="295"/>
      <c r="D34" s="296"/>
      <c r="E34" s="101">
        <v>36</v>
      </c>
      <c r="F34" s="101">
        <f aca="true" t="shared" si="0" ref="F34:K34">SUM(F20:F33)</f>
        <v>35</v>
      </c>
      <c r="G34" s="151">
        <f t="shared" si="0"/>
        <v>1</v>
      </c>
      <c r="H34" s="106">
        <f t="shared" si="0"/>
        <v>15</v>
      </c>
      <c r="I34" s="226">
        <f t="shared" si="0"/>
        <v>10</v>
      </c>
      <c r="J34" s="225">
        <f t="shared" si="0"/>
        <v>5</v>
      </c>
      <c r="K34" s="226">
        <f t="shared" si="0"/>
        <v>6</v>
      </c>
      <c r="L34" s="225"/>
      <c r="M34" s="226"/>
      <c r="N34" s="225"/>
      <c r="O34" s="101"/>
    </row>
    <row r="35" spans="2:15" ht="15.75">
      <c r="B35" s="298" t="s">
        <v>227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</row>
    <row r="36" spans="2:15" ht="13.5" customHeight="1">
      <c r="B36" s="94">
        <v>23</v>
      </c>
      <c r="C36" s="95" t="s">
        <v>27</v>
      </c>
      <c r="D36" s="95" t="s">
        <v>88</v>
      </c>
      <c r="E36" s="94" t="s">
        <v>5</v>
      </c>
      <c r="F36" s="94">
        <v>3</v>
      </c>
      <c r="G36" s="99"/>
      <c r="H36" s="97"/>
      <c r="I36" s="221"/>
      <c r="J36" s="207">
        <v>3</v>
      </c>
      <c r="K36" s="221"/>
      <c r="L36" s="207"/>
      <c r="M36" s="221"/>
      <c r="N36" s="207"/>
      <c r="O36" s="94"/>
    </row>
    <row r="37" spans="2:15" ht="13.5" customHeight="1">
      <c r="B37" s="94">
        <v>24</v>
      </c>
      <c r="C37" s="95" t="s">
        <v>33</v>
      </c>
      <c r="D37" s="95" t="s">
        <v>34</v>
      </c>
      <c r="E37" s="94" t="s">
        <v>5</v>
      </c>
      <c r="F37" s="94">
        <v>2</v>
      </c>
      <c r="G37" s="99"/>
      <c r="H37" s="97"/>
      <c r="I37" s="221"/>
      <c r="J37" s="207">
        <v>2</v>
      </c>
      <c r="K37" s="221"/>
      <c r="L37" s="207"/>
      <c r="M37" s="221"/>
      <c r="N37" s="207"/>
      <c r="O37" s="94"/>
    </row>
    <row r="38" spans="2:15" ht="13.5" customHeight="1">
      <c r="B38" s="94">
        <v>25</v>
      </c>
      <c r="C38" s="95" t="s">
        <v>134</v>
      </c>
      <c r="D38" s="95" t="s">
        <v>35</v>
      </c>
      <c r="E38" s="94" t="s">
        <v>5</v>
      </c>
      <c r="F38" s="94">
        <v>4</v>
      </c>
      <c r="G38" s="99"/>
      <c r="H38" s="97"/>
      <c r="I38" s="221"/>
      <c r="J38" s="207">
        <v>4</v>
      </c>
      <c r="K38" s="221"/>
      <c r="L38" s="207"/>
      <c r="M38" s="221"/>
      <c r="N38" s="207"/>
      <c r="O38" s="94"/>
    </row>
    <row r="39" spans="2:15" ht="13.5" customHeight="1">
      <c r="B39" s="94">
        <v>26</v>
      </c>
      <c r="C39" s="102" t="s">
        <v>169</v>
      </c>
      <c r="D39" s="102" t="s">
        <v>56</v>
      </c>
      <c r="E39" s="94" t="s">
        <v>54</v>
      </c>
      <c r="F39" s="94">
        <v>2</v>
      </c>
      <c r="G39" s="99"/>
      <c r="H39" s="97"/>
      <c r="I39" s="221"/>
      <c r="J39" s="207"/>
      <c r="K39" s="221">
        <v>2</v>
      </c>
      <c r="L39" s="207"/>
      <c r="M39" s="221"/>
      <c r="N39" s="207"/>
      <c r="O39" s="94"/>
    </row>
    <row r="40" spans="2:15" ht="13.5" customHeight="1">
      <c r="B40" s="94">
        <v>27</v>
      </c>
      <c r="C40" s="95" t="s">
        <v>64</v>
      </c>
      <c r="D40" s="95" t="s">
        <v>36</v>
      </c>
      <c r="E40" s="94" t="s">
        <v>5</v>
      </c>
      <c r="F40" s="94">
        <v>3</v>
      </c>
      <c r="G40" s="99"/>
      <c r="H40" s="97"/>
      <c r="I40" s="221"/>
      <c r="J40" s="207"/>
      <c r="K40" s="221">
        <v>3</v>
      </c>
      <c r="L40" s="207"/>
      <c r="M40" s="221"/>
      <c r="N40" s="207"/>
      <c r="O40" s="94"/>
    </row>
    <row r="41" spans="2:15" ht="13.5" customHeight="1">
      <c r="B41" s="94">
        <v>28</v>
      </c>
      <c r="C41" s="102" t="s">
        <v>113</v>
      </c>
      <c r="D41" s="102" t="s">
        <v>99</v>
      </c>
      <c r="E41" s="94" t="s">
        <v>21</v>
      </c>
      <c r="F41" s="94"/>
      <c r="G41" s="99">
        <v>2</v>
      </c>
      <c r="H41" s="97"/>
      <c r="I41" s="221"/>
      <c r="J41" s="207"/>
      <c r="K41" s="221"/>
      <c r="L41" s="207">
        <v>2</v>
      </c>
      <c r="M41" s="221"/>
      <c r="N41" s="207"/>
      <c r="O41" s="94"/>
    </row>
    <row r="42" spans="2:15" ht="13.5" customHeight="1">
      <c r="B42" s="94">
        <v>29</v>
      </c>
      <c r="C42" s="95" t="s">
        <v>234</v>
      </c>
      <c r="D42" s="95" t="s">
        <v>39</v>
      </c>
      <c r="E42" s="94" t="s">
        <v>54</v>
      </c>
      <c r="F42" s="94">
        <v>3</v>
      </c>
      <c r="G42" s="99"/>
      <c r="H42" s="97"/>
      <c r="I42" s="221"/>
      <c r="J42" s="207"/>
      <c r="K42" s="221"/>
      <c r="L42" s="207">
        <v>3</v>
      </c>
      <c r="M42" s="221"/>
      <c r="N42" s="207"/>
      <c r="O42" s="94"/>
    </row>
    <row r="43" spans="2:15" ht="13.5" customHeight="1">
      <c r="B43" s="94">
        <v>30</v>
      </c>
      <c r="C43" s="95" t="s">
        <v>235</v>
      </c>
      <c r="D43" s="95" t="s">
        <v>40</v>
      </c>
      <c r="E43" s="94" t="s">
        <v>54</v>
      </c>
      <c r="F43" s="94">
        <v>3</v>
      </c>
      <c r="G43" s="99"/>
      <c r="H43" s="97"/>
      <c r="I43" s="221"/>
      <c r="J43" s="207"/>
      <c r="K43" s="221"/>
      <c r="L43" s="207">
        <v>3</v>
      </c>
      <c r="M43" s="221"/>
      <c r="N43" s="207"/>
      <c r="O43" s="94"/>
    </row>
    <row r="44" spans="2:15" ht="13.5" customHeight="1">
      <c r="B44" s="94">
        <v>31</v>
      </c>
      <c r="C44" s="95" t="s">
        <v>198</v>
      </c>
      <c r="D44" s="95" t="s">
        <v>41</v>
      </c>
      <c r="E44" s="94" t="s">
        <v>5</v>
      </c>
      <c r="F44" s="94">
        <v>3</v>
      </c>
      <c r="G44" s="99"/>
      <c r="H44" s="97"/>
      <c r="I44" s="221"/>
      <c r="J44" s="207"/>
      <c r="K44" s="221"/>
      <c r="L44" s="207">
        <v>3</v>
      </c>
      <c r="M44" s="221"/>
      <c r="N44" s="207"/>
      <c r="O44" s="94"/>
    </row>
    <row r="45" spans="2:15" ht="13.5" customHeight="1">
      <c r="B45" s="94">
        <v>32</v>
      </c>
      <c r="C45" s="95" t="s">
        <v>42</v>
      </c>
      <c r="D45" s="95" t="s">
        <v>43</v>
      </c>
      <c r="E45" s="94" t="s">
        <v>5</v>
      </c>
      <c r="F45" s="94">
        <v>4</v>
      </c>
      <c r="G45" s="99"/>
      <c r="H45" s="97"/>
      <c r="I45" s="221"/>
      <c r="J45" s="207"/>
      <c r="K45" s="221"/>
      <c r="L45" s="207">
        <v>4</v>
      </c>
      <c r="M45" s="221"/>
      <c r="N45" s="207"/>
      <c r="O45" s="94"/>
    </row>
    <row r="46" spans="2:15" ht="13.5" customHeight="1">
      <c r="B46" s="94">
        <v>33</v>
      </c>
      <c r="C46" s="102" t="s">
        <v>171</v>
      </c>
      <c r="D46" s="102" t="s">
        <v>170</v>
      </c>
      <c r="E46" s="94" t="s">
        <v>54</v>
      </c>
      <c r="F46" s="94">
        <v>2</v>
      </c>
      <c r="G46" s="99"/>
      <c r="H46" s="97"/>
      <c r="I46" s="221"/>
      <c r="J46" s="207"/>
      <c r="K46" s="221"/>
      <c r="L46" s="207">
        <v>2</v>
      </c>
      <c r="M46" s="221"/>
      <c r="N46" s="207"/>
      <c r="O46" s="94"/>
    </row>
    <row r="47" spans="2:15" ht="13.5" customHeight="1">
      <c r="B47" s="94">
        <v>34</v>
      </c>
      <c r="C47" s="95" t="s">
        <v>196</v>
      </c>
      <c r="D47" s="95" t="s">
        <v>37</v>
      </c>
      <c r="E47" s="94" t="s">
        <v>5</v>
      </c>
      <c r="F47" s="94">
        <v>4</v>
      </c>
      <c r="G47" s="99"/>
      <c r="H47" s="97"/>
      <c r="I47" s="221"/>
      <c r="J47" s="207"/>
      <c r="K47" s="221"/>
      <c r="L47" s="207"/>
      <c r="M47" s="221">
        <v>4</v>
      </c>
      <c r="N47" s="207"/>
      <c r="O47" s="94"/>
    </row>
    <row r="48" spans="2:15" ht="13.5" customHeight="1">
      <c r="B48" s="94">
        <v>35</v>
      </c>
      <c r="C48" s="95" t="s">
        <v>135</v>
      </c>
      <c r="D48" s="95" t="s">
        <v>156</v>
      </c>
      <c r="E48" s="94" t="s">
        <v>21</v>
      </c>
      <c r="F48" s="94"/>
      <c r="G48" s="99">
        <v>2</v>
      </c>
      <c r="H48" s="97"/>
      <c r="I48" s="221"/>
      <c r="J48" s="207"/>
      <c r="K48" s="221"/>
      <c r="L48" s="207"/>
      <c r="M48" s="221">
        <v>2</v>
      </c>
      <c r="N48" s="207"/>
      <c r="O48" s="94"/>
    </row>
    <row r="49" spans="2:15" ht="13.5" customHeight="1">
      <c r="B49" s="94">
        <v>36</v>
      </c>
      <c r="C49" s="95" t="s">
        <v>136</v>
      </c>
      <c r="D49" s="95" t="s">
        <v>38</v>
      </c>
      <c r="E49" s="94" t="s">
        <v>5</v>
      </c>
      <c r="F49" s="94">
        <v>4</v>
      </c>
      <c r="G49" s="99"/>
      <c r="H49" s="97"/>
      <c r="I49" s="221"/>
      <c r="J49" s="207"/>
      <c r="K49" s="221"/>
      <c r="L49" s="285"/>
      <c r="M49" s="221">
        <v>4</v>
      </c>
      <c r="N49" s="207"/>
      <c r="O49" s="94"/>
    </row>
    <row r="50" spans="2:15" ht="13.5" customHeight="1">
      <c r="B50" s="94">
        <v>37</v>
      </c>
      <c r="C50" s="95" t="s">
        <v>52</v>
      </c>
      <c r="D50" s="95" t="s">
        <v>38</v>
      </c>
      <c r="E50" s="94" t="s">
        <v>21</v>
      </c>
      <c r="F50" s="94"/>
      <c r="G50" s="99">
        <v>1</v>
      </c>
      <c r="H50" s="97"/>
      <c r="I50" s="221"/>
      <c r="J50" s="207"/>
      <c r="K50" s="221"/>
      <c r="L50" s="285"/>
      <c r="M50" s="221">
        <v>1</v>
      </c>
      <c r="N50" s="207"/>
      <c r="O50" s="94"/>
    </row>
    <row r="51" spans="2:15" ht="13.5" customHeight="1">
      <c r="B51" s="94">
        <v>38</v>
      </c>
      <c r="C51" s="95" t="s">
        <v>236</v>
      </c>
      <c r="D51" s="95" t="s">
        <v>160</v>
      </c>
      <c r="E51" s="94" t="s">
        <v>5</v>
      </c>
      <c r="F51" s="94">
        <v>4</v>
      </c>
      <c r="G51" s="99"/>
      <c r="H51" s="97"/>
      <c r="I51" s="221"/>
      <c r="J51" s="207"/>
      <c r="K51" s="221"/>
      <c r="L51" s="207"/>
      <c r="M51" s="221">
        <v>4</v>
      </c>
      <c r="N51" s="207"/>
      <c r="O51" s="94"/>
    </row>
    <row r="52" spans="2:15" ht="13.5" customHeight="1">
      <c r="B52" s="94">
        <v>39</v>
      </c>
      <c r="C52" s="95" t="s">
        <v>237</v>
      </c>
      <c r="D52" s="95" t="s">
        <v>161</v>
      </c>
      <c r="E52" s="94" t="s">
        <v>5</v>
      </c>
      <c r="F52" s="94">
        <v>4</v>
      </c>
      <c r="G52" s="99"/>
      <c r="H52" s="97"/>
      <c r="I52" s="221"/>
      <c r="J52" s="207"/>
      <c r="K52" s="221"/>
      <c r="L52" s="207"/>
      <c r="M52" s="221"/>
      <c r="N52" s="207"/>
      <c r="O52" s="94">
        <v>4</v>
      </c>
    </row>
    <row r="53" spans="2:16" ht="12.75">
      <c r="B53" s="94">
        <v>40</v>
      </c>
      <c r="C53" s="95" t="s">
        <v>28</v>
      </c>
      <c r="D53" s="95" t="s">
        <v>57</v>
      </c>
      <c r="E53" s="94" t="s">
        <v>54</v>
      </c>
      <c r="F53" s="94">
        <v>2</v>
      </c>
      <c r="G53" s="99"/>
      <c r="H53" s="97"/>
      <c r="I53" s="221"/>
      <c r="J53" s="207"/>
      <c r="K53" s="221"/>
      <c r="L53" s="207"/>
      <c r="M53" s="286"/>
      <c r="N53" s="207"/>
      <c r="O53" s="94">
        <v>2</v>
      </c>
      <c r="P53" s="117"/>
    </row>
    <row r="54" spans="2:15" ht="12.75">
      <c r="B54" s="94">
        <v>41</v>
      </c>
      <c r="C54" s="95" t="s">
        <v>29</v>
      </c>
      <c r="D54" s="95" t="s">
        <v>30</v>
      </c>
      <c r="E54" s="94" t="s">
        <v>5</v>
      </c>
      <c r="F54" s="94">
        <v>2</v>
      </c>
      <c r="G54" s="99"/>
      <c r="H54" s="97"/>
      <c r="I54" s="221"/>
      <c r="J54" s="207"/>
      <c r="K54" s="221"/>
      <c r="L54" s="207"/>
      <c r="M54" s="286"/>
      <c r="N54" s="207"/>
      <c r="O54" s="94">
        <v>2</v>
      </c>
    </row>
    <row r="55" spans="2:16" ht="12.75">
      <c r="B55" s="94">
        <v>42</v>
      </c>
      <c r="C55" s="95" t="s">
        <v>31</v>
      </c>
      <c r="D55" s="95" t="s">
        <v>32</v>
      </c>
      <c r="E55" s="94" t="s">
        <v>54</v>
      </c>
      <c r="F55" s="94">
        <v>2</v>
      </c>
      <c r="G55" s="99"/>
      <c r="H55" s="97"/>
      <c r="I55" s="221"/>
      <c r="J55" s="207"/>
      <c r="K55" s="221"/>
      <c r="L55" s="207"/>
      <c r="M55" s="286"/>
      <c r="N55" s="207"/>
      <c r="O55" s="94">
        <v>2</v>
      </c>
      <c r="P55" s="117"/>
    </row>
    <row r="56" spans="2:15" ht="12.75">
      <c r="B56" s="94">
        <v>43</v>
      </c>
      <c r="C56" s="95" t="s">
        <v>114</v>
      </c>
      <c r="D56" s="95" t="s">
        <v>159</v>
      </c>
      <c r="E56" s="94" t="s">
        <v>21</v>
      </c>
      <c r="F56" s="94"/>
      <c r="G56" s="99">
        <v>2</v>
      </c>
      <c r="H56" s="97"/>
      <c r="I56" s="221"/>
      <c r="J56" s="207"/>
      <c r="K56" s="221"/>
      <c r="L56" s="207"/>
      <c r="M56" s="221"/>
      <c r="N56" s="207"/>
      <c r="O56" s="94">
        <v>2</v>
      </c>
    </row>
    <row r="57" spans="2:15" ht="12.75">
      <c r="B57" s="94">
        <v>44</v>
      </c>
      <c r="C57" s="95" t="s">
        <v>44</v>
      </c>
      <c r="D57" s="95" t="s">
        <v>45</v>
      </c>
      <c r="E57" s="94" t="s">
        <v>54</v>
      </c>
      <c r="F57" s="94">
        <v>2</v>
      </c>
      <c r="G57" s="99"/>
      <c r="H57" s="97"/>
      <c r="I57" s="221"/>
      <c r="J57" s="207"/>
      <c r="K57" s="221"/>
      <c r="L57" s="207"/>
      <c r="M57" s="221"/>
      <c r="N57" s="207"/>
      <c r="O57" s="94">
        <v>2</v>
      </c>
    </row>
    <row r="58" spans="2:16" ht="15.75">
      <c r="B58" s="299" t="s">
        <v>224</v>
      </c>
      <c r="C58" s="300"/>
      <c r="D58" s="301"/>
      <c r="E58" s="152">
        <v>60</v>
      </c>
      <c r="F58" s="152">
        <f>SUM(F36:F57)</f>
        <v>53</v>
      </c>
      <c r="G58" s="153">
        <f>SUM(G36:G57)</f>
        <v>7</v>
      </c>
      <c r="H58" s="154"/>
      <c r="I58" s="233"/>
      <c r="J58" s="229">
        <f>SUM(J36:J57)</f>
        <v>9</v>
      </c>
      <c r="K58" s="233">
        <f>SUM(K36:K57)</f>
        <v>5</v>
      </c>
      <c r="L58" s="229">
        <f>SUM(L36:L57)</f>
        <v>17</v>
      </c>
      <c r="M58" s="233">
        <f>SUM(M36:M57)</f>
        <v>15</v>
      </c>
      <c r="N58" s="229"/>
      <c r="O58" s="152">
        <f>SUM(O36:O57)</f>
        <v>14</v>
      </c>
      <c r="P58" s="155"/>
    </row>
    <row r="59" spans="2:15" ht="14.25" customHeight="1">
      <c r="B59" s="302" t="s">
        <v>230</v>
      </c>
      <c r="C59" s="302"/>
      <c r="D59" s="302"/>
      <c r="E59" s="101">
        <v>6</v>
      </c>
      <c r="F59" s="101">
        <v>6</v>
      </c>
      <c r="G59" s="156"/>
      <c r="H59" s="157"/>
      <c r="I59" s="226"/>
      <c r="J59" s="225">
        <v>2</v>
      </c>
      <c r="K59" s="226">
        <v>2</v>
      </c>
      <c r="L59" s="225">
        <v>2</v>
      </c>
      <c r="M59" s="226"/>
      <c r="N59" s="225"/>
      <c r="O59" s="101"/>
    </row>
    <row r="60" spans="2:15" ht="15.75">
      <c r="B60" s="303" t="s">
        <v>228</v>
      </c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5"/>
    </row>
    <row r="61" spans="2:15" ht="13.5" customHeight="1">
      <c r="B61" s="94">
        <v>45</v>
      </c>
      <c r="C61" s="95" t="s">
        <v>47</v>
      </c>
      <c r="D61" s="158" t="s">
        <v>63</v>
      </c>
      <c r="E61" s="94" t="s">
        <v>6</v>
      </c>
      <c r="F61" s="94">
        <v>1</v>
      </c>
      <c r="G61" s="96"/>
      <c r="H61" s="97">
        <v>1</v>
      </c>
      <c r="I61" s="221"/>
      <c r="J61" s="207"/>
      <c r="K61" s="221"/>
      <c r="L61" s="207"/>
      <c r="M61" s="221"/>
      <c r="N61" s="207"/>
      <c r="O61" s="94"/>
    </row>
    <row r="62" spans="2:15" ht="12.75">
      <c r="B62" s="94">
        <v>46</v>
      </c>
      <c r="C62" s="95" t="s">
        <v>137</v>
      </c>
      <c r="D62" s="95" t="s">
        <v>126</v>
      </c>
      <c r="E62" s="94" t="s">
        <v>6</v>
      </c>
      <c r="F62" s="94">
        <v>2</v>
      </c>
      <c r="G62" s="96"/>
      <c r="H62" s="97"/>
      <c r="I62" s="221">
        <v>2</v>
      </c>
      <c r="J62" s="207"/>
      <c r="K62" s="221"/>
      <c r="L62" s="207"/>
      <c r="M62" s="221"/>
      <c r="N62" s="207"/>
      <c r="O62" s="94"/>
    </row>
    <row r="63" spans="2:15" ht="12.75">
      <c r="B63" s="94">
        <v>47</v>
      </c>
      <c r="C63" s="95" t="s">
        <v>138</v>
      </c>
      <c r="D63" s="95" t="s">
        <v>48</v>
      </c>
      <c r="E63" s="94" t="s">
        <v>6</v>
      </c>
      <c r="F63" s="94">
        <v>3</v>
      </c>
      <c r="G63" s="96"/>
      <c r="H63" s="97"/>
      <c r="I63" s="221"/>
      <c r="J63" s="207"/>
      <c r="K63" s="221">
        <v>3</v>
      </c>
      <c r="L63" s="207"/>
      <c r="M63" s="221"/>
      <c r="N63" s="207"/>
      <c r="O63" s="94"/>
    </row>
    <row r="64" spans="2:15" ht="12.75">
      <c r="B64" s="94">
        <v>48</v>
      </c>
      <c r="C64" s="102" t="s">
        <v>208</v>
      </c>
      <c r="D64" s="119" t="s">
        <v>36</v>
      </c>
      <c r="E64" s="159" t="s">
        <v>6</v>
      </c>
      <c r="F64" s="135">
        <v>1</v>
      </c>
      <c r="G64" s="96"/>
      <c r="H64" s="97"/>
      <c r="I64" s="221"/>
      <c r="J64" s="207"/>
      <c r="K64" s="221"/>
      <c r="L64" s="207"/>
      <c r="M64" s="221">
        <v>1</v>
      </c>
      <c r="N64" s="207"/>
      <c r="O64" s="94"/>
    </row>
    <row r="65" spans="2:15" ht="12.75">
      <c r="B65" s="94">
        <v>49</v>
      </c>
      <c r="C65" s="103" t="s">
        <v>209</v>
      </c>
      <c r="D65" s="119" t="s">
        <v>49</v>
      </c>
      <c r="E65" s="159" t="s">
        <v>6</v>
      </c>
      <c r="F65" s="135">
        <v>3</v>
      </c>
      <c r="G65" s="96"/>
      <c r="H65" s="97"/>
      <c r="I65" s="221"/>
      <c r="J65" s="207"/>
      <c r="K65" s="221"/>
      <c r="L65" s="207"/>
      <c r="M65" s="221">
        <v>3</v>
      </c>
      <c r="N65" s="207"/>
      <c r="O65" s="94"/>
    </row>
    <row r="66" spans="2:15" ht="12.75">
      <c r="B66" s="94">
        <v>50</v>
      </c>
      <c r="C66" s="95" t="s">
        <v>139</v>
      </c>
      <c r="D66" s="95" t="s">
        <v>50</v>
      </c>
      <c r="E66" s="94" t="s">
        <v>54</v>
      </c>
      <c r="F66" s="94">
        <v>16</v>
      </c>
      <c r="G66" s="96"/>
      <c r="H66" s="97"/>
      <c r="I66" s="221"/>
      <c r="J66" s="207"/>
      <c r="K66" s="221"/>
      <c r="L66" s="207"/>
      <c r="M66" s="221"/>
      <c r="N66" s="207">
        <v>16</v>
      </c>
      <c r="O66" s="94"/>
    </row>
    <row r="67" spans="2:15" ht="14.25">
      <c r="B67" s="188"/>
      <c r="C67" s="189"/>
      <c r="D67" s="190" t="s">
        <v>244</v>
      </c>
      <c r="E67" s="185">
        <v>26</v>
      </c>
      <c r="F67" s="185">
        <f>SUM(F61:F66)</f>
        <v>26</v>
      </c>
      <c r="G67" s="191"/>
      <c r="H67" s="166">
        <f>SUM(H61:H66)</f>
        <v>1</v>
      </c>
      <c r="I67" s="291">
        <f>SUM(I61:I66)</f>
        <v>2</v>
      </c>
      <c r="J67" s="290"/>
      <c r="K67" s="291">
        <f>SUM(K61:K66)</f>
        <v>3</v>
      </c>
      <c r="L67" s="290"/>
      <c r="M67" s="291">
        <f>SUM(M61:M66)</f>
        <v>4</v>
      </c>
      <c r="N67" s="290">
        <f>SUM(N61:N66)</f>
        <v>16</v>
      </c>
      <c r="O67" s="185"/>
    </row>
    <row r="68" spans="2:15" ht="15.75">
      <c r="B68" s="306" t="s">
        <v>229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</row>
    <row r="69" spans="2:15" ht="12.75">
      <c r="B69" s="94">
        <v>51</v>
      </c>
      <c r="C69" s="160" t="s">
        <v>205</v>
      </c>
      <c r="D69" s="138" t="s">
        <v>100</v>
      </c>
      <c r="E69" s="94" t="s">
        <v>6</v>
      </c>
      <c r="F69" s="94">
        <v>1</v>
      </c>
      <c r="G69" s="161"/>
      <c r="H69" s="162"/>
      <c r="I69" s="223"/>
      <c r="J69" s="224"/>
      <c r="K69" s="221"/>
      <c r="L69" s="207">
        <v>1</v>
      </c>
      <c r="M69" s="221"/>
      <c r="N69" s="207"/>
      <c r="O69" s="94"/>
    </row>
    <row r="70" spans="2:15" ht="12.75">
      <c r="B70" s="94">
        <v>52</v>
      </c>
      <c r="C70" s="122" t="s">
        <v>223</v>
      </c>
      <c r="D70" s="138" t="s">
        <v>101</v>
      </c>
      <c r="E70" s="94" t="s">
        <v>6</v>
      </c>
      <c r="F70" s="94">
        <v>1</v>
      </c>
      <c r="G70" s="161"/>
      <c r="H70" s="162"/>
      <c r="I70" s="223"/>
      <c r="J70" s="224"/>
      <c r="K70" s="221"/>
      <c r="L70" s="207"/>
      <c r="M70" s="221">
        <v>1</v>
      </c>
      <c r="N70" s="207"/>
      <c r="O70" s="94"/>
    </row>
    <row r="71" spans="2:15" ht="12.75">
      <c r="B71" s="94">
        <v>53</v>
      </c>
      <c r="C71" s="122" t="s">
        <v>206</v>
      </c>
      <c r="D71" s="138" t="s">
        <v>102</v>
      </c>
      <c r="E71" s="94" t="s">
        <v>6</v>
      </c>
      <c r="F71" s="94">
        <v>4</v>
      </c>
      <c r="G71" s="161"/>
      <c r="H71" s="162"/>
      <c r="I71" s="223"/>
      <c r="J71" s="224"/>
      <c r="K71" s="221"/>
      <c r="L71" s="207"/>
      <c r="M71" s="221"/>
      <c r="N71" s="207">
        <v>4</v>
      </c>
      <c r="O71" s="94"/>
    </row>
    <row r="72" spans="2:15" ht="12.75">
      <c r="B72" s="94">
        <v>54</v>
      </c>
      <c r="C72" s="163" t="s">
        <v>207</v>
      </c>
      <c r="D72" s="138" t="s">
        <v>103</v>
      </c>
      <c r="E72" s="94" t="s">
        <v>5</v>
      </c>
      <c r="F72" s="94">
        <v>6</v>
      </c>
      <c r="G72" s="161"/>
      <c r="H72" s="162"/>
      <c r="I72" s="223"/>
      <c r="J72" s="224"/>
      <c r="K72" s="221"/>
      <c r="L72" s="207"/>
      <c r="M72" s="221"/>
      <c r="N72" s="207"/>
      <c r="O72" s="94">
        <v>6</v>
      </c>
    </row>
    <row r="73" spans="2:15" ht="14.25">
      <c r="B73" s="307" t="s">
        <v>243</v>
      </c>
      <c r="C73" s="308"/>
      <c r="D73" s="309"/>
      <c r="E73" s="192">
        <v>12</v>
      </c>
      <c r="F73" s="192">
        <v>12</v>
      </c>
      <c r="G73" s="193"/>
      <c r="H73" s="194"/>
      <c r="I73" s="293"/>
      <c r="J73" s="292"/>
      <c r="K73" s="293"/>
      <c r="L73" s="292">
        <v>1</v>
      </c>
      <c r="M73" s="293">
        <v>1</v>
      </c>
      <c r="N73" s="292">
        <v>4</v>
      </c>
      <c r="O73" s="192">
        <v>6</v>
      </c>
    </row>
    <row r="74" spans="2:15" ht="14.25">
      <c r="B74" s="297" t="s">
        <v>51</v>
      </c>
      <c r="C74" s="297"/>
      <c r="D74" s="297"/>
      <c r="E74" s="164">
        <f>E18+E34+E58+E59+E67+E73</f>
        <v>160</v>
      </c>
      <c r="F74" s="164">
        <f aca="true" t="shared" si="1" ref="F74:O74">F73+F67+F59+F58+F34+F18</f>
        <v>152</v>
      </c>
      <c r="G74" s="165">
        <f t="shared" si="1"/>
        <v>8</v>
      </c>
      <c r="H74" s="166">
        <f t="shared" si="1"/>
        <v>20</v>
      </c>
      <c r="I74" s="291">
        <f t="shared" si="1"/>
        <v>20</v>
      </c>
      <c r="J74" s="290">
        <f t="shared" si="1"/>
        <v>20</v>
      </c>
      <c r="K74" s="291">
        <f t="shared" si="1"/>
        <v>20</v>
      </c>
      <c r="L74" s="290">
        <f t="shared" si="1"/>
        <v>20</v>
      </c>
      <c r="M74" s="291">
        <f t="shared" si="1"/>
        <v>20</v>
      </c>
      <c r="N74" s="290">
        <f t="shared" si="1"/>
        <v>20</v>
      </c>
      <c r="O74" s="164">
        <f t="shared" si="1"/>
        <v>20</v>
      </c>
    </row>
    <row r="75" spans="2:15" ht="12.75">
      <c r="B75" s="94">
        <v>55</v>
      </c>
      <c r="C75" s="138" t="s">
        <v>220</v>
      </c>
      <c r="D75" s="138" t="s">
        <v>140</v>
      </c>
      <c r="E75" s="140" t="s">
        <v>6</v>
      </c>
      <c r="F75" s="140">
        <v>1</v>
      </c>
      <c r="G75" s="167"/>
      <c r="H75" s="197">
        <v>1</v>
      </c>
      <c r="I75" s="245"/>
      <c r="J75" s="244"/>
      <c r="K75" s="247"/>
      <c r="L75" s="246"/>
      <c r="M75" s="249"/>
      <c r="N75" s="248"/>
      <c r="O75" s="147"/>
    </row>
    <row r="76" spans="2:15" ht="12.75">
      <c r="B76" s="94">
        <v>56</v>
      </c>
      <c r="C76" s="138" t="s">
        <v>221</v>
      </c>
      <c r="D76" s="138" t="s">
        <v>141</v>
      </c>
      <c r="E76" s="140" t="s">
        <v>6</v>
      </c>
      <c r="F76" s="140">
        <v>1</v>
      </c>
      <c r="G76" s="167"/>
      <c r="H76" s="197"/>
      <c r="I76" s="245">
        <v>1</v>
      </c>
      <c r="J76" s="244"/>
      <c r="K76" s="247"/>
      <c r="L76" s="246"/>
      <c r="M76" s="249"/>
      <c r="N76" s="248"/>
      <c r="O76" s="147"/>
    </row>
    <row r="77" spans="2:15" ht="12.75">
      <c r="B77" s="94">
        <v>57</v>
      </c>
      <c r="C77" s="138" t="s">
        <v>222</v>
      </c>
      <c r="D77" s="138" t="s">
        <v>142</v>
      </c>
      <c r="E77" s="140" t="s">
        <v>6</v>
      </c>
      <c r="F77" s="140">
        <v>1</v>
      </c>
      <c r="G77" s="167"/>
      <c r="H77" s="197"/>
      <c r="I77" s="245"/>
      <c r="J77" s="244">
        <v>1</v>
      </c>
      <c r="K77" s="247"/>
      <c r="L77" s="246"/>
      <c r="M77" s="249"/>
      <c r="N77" s="248"/>
      <c r="O77" s="147"/>
    </row>
    <row r="78" spans="2:18" ht="12.75">
      <c r="B78" s="317"/>
      <c r="C78" s="318"/>
      <c r="D78" s="319"/>
      <c r="E78" s="140">
        <v>163</v>
      </c>
      <c r="F78" s="140">
        <v>3</v>
      </c>
      <c r="G78" s="320"/>
      <c r="H78" s="321"/>
      <c r="I78" s="321"/>
      <c r="J78" s="321"/>
      <c r="K78" s="321"/>
      <c r="L78" s="321"/>
      <c r="M78" s="321"/>
      <c r="N78" s="321"/>
      <c r="O78" s="322"/>
      <c r="R78" s="88" t="s">
        <v>143</v>
      </c>
    </row>
    <row r="79" ht="12.75">
      <c r="D79" s="103" t="s">
        <v>132</v>
      </c>
    </row>
  </sheetData>
  <sheetProtection/>
  <mergeCells count="28">
    <mergeCell ref="B78:D78"/>
    <mergeCell ref="G78:O78"/>
    <mergeCell ref="B9:O9"/>
    <mergeCell ref="D6:D8"/>
    <mergeCell ref="E6:E8"/>
    <mergeCell ref="F6:G6"/>
    <mergeCell ref="F8:O8"/>
    <mergeCell ref="H6:I6"/>
    <mergeCell ref="J6:K6"/>
    <mergeCell ref="L6:M6"/>
    <mergeCell ref="N6:O6"/>
    <mergeCell ref="B6:B8"/>
    <mergeCell ref="C6:C8"/>
    <mergeCell ref="E1:M1"/>
    <mergeCell ref="E2:M2"/>
    <mergeCell ref="E3:M3"/>
    <mergeCell ref="E4:M4"/>
    <mergeCell ref="B5:O5"/>
    <mergeCell ref="B18:D18"/>
    <mergeCell ref="B74:D74"/>
    <mergeCell ref="B35:O35"/>
    <mergeCell ref="B58:D58"/>
    <mergeCell ref="B19:O19"/>
    <mergeCell ref="B59:D59"/>
    <mergeCell ref="B60:O60"/>
    <mergeCell ref="B68:O68"/>
    <mergeCell ref="B73:D73"/>
    <mergeCell ref="B34:D34"/>
  </mergeCells>
  <printOptions/>
  <pageMargins left="0.71" right="0.37" top="0.1968503937007874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0"/>
  <sheetViews>
    <sheetView zoomScale="120" zoomScaleNormal="120" zoomScalePageLayoutView="0" workbookViewId="0" topLeftCell="A1">
      <selection activeCell="Q13" sqref="Q13"/>
    </sheetView>
  </sheetViews>
  <sheetFormatPr defaultColWidth="9.140625" defaultRowHeight="12.75"/>
  <cols>
    <col min="1" max="1" width="5.28125" style="198" customWidth="1"/>
    <col min="2" max="2" width="6.140625" style="183" customWidth="1"/>
    <col min="3" max="3" width="11.421875" style="183" customWidth="1"/>
    <col min="4" max="4" width="40.00390625" style="34" customWidth="1"/>
    <col min="5" max="5" width="5.8515625" style="26" customWidth="1"/>
    <col min="6" max="6" width="5.57421875" style="26" customWidth="1"/>
    <col min="7" max="7" width="6.00390625" style="26" customWidth="1"/>
    <col min="8" max="8" width="4.7109375" style="26" customWidth="1"/>
    <col min="9" max="9" width="5.140625" style="26" customWidth="1"/>
    <col min="10" max="11" width="4.7109375" style="26" customWidth="1"/>
    <col min="12" max="12" width="4.28125" style="26" customWidth="1"/>
    <col min="13" max="13" width="5.28125" style="26" customWidth="1"/>
    <col min="14" max="14" width="5.00390625" style="26" customWidth="1"/>
    <col min="15" max="15" width="4.7109375" style="26" customWidth="1"/>
  </cols>
  <sheetData>
    <row r="1" spans="2:15" ht="12.75">
      <c r="B1" s="88"/>
      <c r="C1" s="88"/>
      <c r="D1" s="88"/>
      <c r="E1" s="314" t="s">
        <v>124</v>
      </c>
      <c r="F1" s="314"/>
      <c r="G1" s="314"/>
      <c r="H1" s="314"/>
      <c r="I1" s="314"/>
      <c r="J1" s="314"/>
      <c r="K1" s="314"/>
      <c r="L1" s="314"/>
      <c r="M1" s="314"/>
      <c r="N1" s="88"/>
      <c r="O1" s="88"/>
    </row>
    <row r="2" spans="2:15" ht="12.75">
      <c r="B2" s="88"/>
      <c r="C2" s="88"/>
      <c r="D2" s="88"/>
      <c r="E2" s="314" t="s">
        <v>258</v>
      </c>
      <c r="F2" s="314"/>
      <c r="G2" s="314"/>
      <c r="H2" s="314"/>
      <c r="I2" s="314"/>
      <c r="J2" s="314"/>
      <c r="K2" s="314"/>
      <c r="L2" s="314"/>
      <c r="M2" s="314"/>
      <c r="N2" s="88"/>
      <c r="O2" s="88"/>
    </row>
    <row r="3" spans="2:15" ht="12.75">
      <c r="B3" s="88"/>
      <c r="C3" s="88"/>
      <c r="D3" s="88"/>
      <c r="E3" s="314" t="s">
        <v>125</v>
      </c>
      <c r="F3" s="314"/>
      <c r="G3" s="314"/>
      <c r="H3" s="314"/>
      <c r="I3" s="314"/>
      <c r="J3" s="314"/>
      <c r="K3" s="314"/>
      <c r="L3" s="314"/>
      <c r="M3" s="314"/>
      <c r="N3" s="88"/>
      <c r="O3" s="88"/>
    </row>
    <row r="4" spans="2:15" ht="15.75">
      <c r="B4" s="160"/>
      <c r="C4" s="160"/>
      <c r="D4" s="89"/>
      <c r="E4" s="315" t="s">
        <v>242</v>
      </c>
      <c r="F4" s="315"/>
      <c r="G4" s="315"/>
      <c r="H4" s="315"/>
      <c r="I4" s="315"/>
      <c r="J4" s="315"/>
      <c r="K4" s="315"/>
      <c r="L4" s="315"/>
      <c r="M4" s="315"/>
      <c r="N4" s="89"/>
      <c r="O4" s="89"/>
    </row>
    <row r="5" spans="1:15" s="30" customFormat="1" ht="52.5" customHeight="1">
      <c r="A5" s="199"/>
      <c r="B5" s="316" t="s">
        <v>261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2:15" ht="13.5" customHeight="1">
      <c r="B6" s="332" t="s">
        <v>58</v>
      </c>
      <c r="C6" s="313" t="s">
        <v>0</v>
      </c>
      <c r="D6" s="313" t="s">
        <v>77</v>
      </c>
      <c r="E6" s="323" t="s">
        <v>62</v>
      </c>
      <c r="F6" s="311" t="s">
        <v>1</v>
      </c>
      <c r="G6" s="324"/>
      <c r="H6" s="326" t="s">
        <v>104</v>
      </c>
      <c r="I6" s="327"/>
      <c r="J6" s="310" t="s">
        <v>105</v>
      </c>
      <c r="K6" s="327"/>
      <c r="L6" s="310" t="s">
        <v>106</v>
      </c>
      <c r="M6" s="327"/>
      <c r="N6" s="310" t="s">
        <v>107</v>
      </c>
      <c r="O6" s="311"/>
    </row>
    <row r="7" spans="2:15" ht="21.75" customHeight="1">
      <c r="B7" s="332"/>
      <c r="C7" s="313"/>
      <c r="D7" s="313"/>
      <c r="E7" s="323"/>
      <c r="F7" s="91" t="s">
        <v>2</v>
      </c>
      <c r="G7" s="92" t="s">
        <v>59</v>
      </c>
      <c r="H7" s="93" t="s">
        <v>60</v>
      </c>
      <c r="I7" s="219" t="s">
        <v>61</v>
      </c>
      <c r="J7" s="218" t="s">
        <v>149</v>
      </c>
      <c r="K7" s="219" t="s">
        <v>150</v>
      </c>
      <c r="L7" s="218" t="s">
        <v>151</v>
      </c>
      <c r="M7" s="219" t="s">
        <v>152</v>
      </c>
      <c r="N7" s="218" t="s">
        <v>153</v>
      </c>
      <c r="O7" s="91" t="s">
        <v>154</v>
      </c>
    </row>
    <row r="8" spans="2:15" ht="12.75" customHeight="1">
      <c r="B8" s="332"/>
      <c r="C8" s="313"/>
      <c r="D8" s="313"/>
      <c r="E8" s="323"/>
      <c r="F8" s="328" t="s">
        <v>3</v>
      </c>
      <c r="G8" s="328"/>
      <c r="H8" s="328"/>
      <c r="I8" s="328"/>
      <c r="J8" s="328"/>
      <c r="K8" s="328"/>
      <c r="L8" s="328"/>
      <c r="M8" s="328"/>
      <c r="N8" s="328"/>
      <c r="O8" s="328"/>
    </row>
    <row r="9" spans="1:15" s="2" customFormat="1" ht="15.75">
      <c r="A9" s="200"/>
      <c r="B9" s="298" t="s">
        <v>225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2:15" ht="15" customHeight="1">
      <c r="B10" s="94">
        <v>1</v>
      </c>
      <c r="C10" s="95" t="s">
        <v>7</v>
      </c>
      <c r="D10" s="95" t="s">
        <v>131</v>
      </c>
      <c r="E10" s="94" t="s">
        <v>5</v>
      </c>
      <c r="F10" s="94">
        <v>2</v>
      </c>
      <c r="G10" s="96"/>
      <c r="H10" s="97">
        <v>2</v>
      </c>
      <c r="I10" s="221"/>
      <c r="J10" s="207"/>
      <c r="K10" s="221"/>
      <c r="L10" s="207"/>
      <c r="M10" s="223"/>
      <c r="N10" s="224"/>
      <c r="O10" s="98"/>
    </row>
    <row r="11" spans="2:15" ht="12.75" customHeight="1">
      <c r="B11" s="94">
        <v>2</v>
      </c>
      <c r="C11" s="95" t="s">
        <v>53</v>
      </c>
      <c r="D11" s="95" t="s">
        <v>108</v>
      </c>
      <c r="E11" s="94" t="s">
        <v>5</v>
      </c>
      <c r="F11" s="94">
        <v>2</v>
      </c>
      <c r="G11" s="99"/>
      <c r="H11" s="97">
        <v>2</v>
      </c>
      <c r="I11" s="221"/>
      <c r="J11" s="207"/>
      <c r="K11" s="221"/>
      <c r="L11" s="207"/>
      <c r="M11" s="223"/>
      <c r="N11" s="224"/>
      <c r="O11" s="98"/>
    </row>
    <row r="12" spans="2:15" ht="12.75" customHeight="1">
      <c r="B12" s="94">
        <v>3</v>
      </c>
      <c r="C12" s="95" t="s">
        <v>4</v>
      </c>
      <c r="D12" s="95" t="s">
        <v>130</v>
      </c>
      <c r="E12" s="94" t="s">
        <v>5</v>
      </c>
      <c r="F12" s="94">
        <v>3</v>
      </c>
      <c r="G12" s="96"/>
      <c r="H12" s="97"/>
      <c r="I12" s="221">
        <v>3</v>
      </c>
      <c r="J12" s="207"/>
      <c r="K12" s="221"/>
      <c r="L12" s="207"/>
      <c r="M12" s="223"/>
      <c r="N12" s="224"/>
      <c r="O12" s="98"/>
    </row>
    <row r="13" spans="2:17" ht="12.75" customHeight="1">
      <c r="B13" s="94">
        <v>4</v>
      </c>
      <c r="C13" s="102" t="s">
        <v>259</v>
      </c>
      <c r="D13" s="102" t="s">
        <v>252</v>
      </c>
      <c r="E13" s="94" t="s">
        <v>5</v>
      </c>
      <c r="F13" s="94">
        <v>3</v>
      </c>
      <c r="G13" s="96"/>
      <c r="H13" s="97"/>
      <c r="I13" s="221">
        <v>3</v>
      </c>
      <c r="J13" s="207"/>
      <c r="K13" s="221"/>
      <c r="L13" s="207"/>
      <c r="M13" s="223"/>
      <c r="N13" s="224"/>
      <c r="O13" s="98"/>
      <c r="Q13" s="214" t="s">
        <v>253</v>
      </c>
    </row>
    <row r="14" spans="2:15" ht="12.75" customHeight="1">
      <c r="B14" s="94">
        <v>5</v>
      </c>
      <c r="C14" s="95" t="s">
        <v>246</v>
      </c>
      <c r="D14" s="95" t="s">
        <v>167</v>
      </c>
      <c r="E14" s="94" t="s">
        <v>6</v>
      </c>
      <c r="F14" s="94">
        <v>2</v>
      </c>
      <c r="G14" s="99"/>
      <c r="H14" s="97"/>
      <c r="I14" s="221">
        <v>2</v>
      </c>
      <c r="J14" s="207"/>
      <c r="K14" s="221"/>
      <c r="L14" s="207"/>
      <c r="M14" s="223"/>
      <c r="N14" s="224"/>
      <c r="O14" s="98"/>
    </row>
    <row r="15" spans="2:15" ht="12.75" customHeight="1">
      <c r="B15" s="94">
        <v>6</v>
      </c>
      <c r="C15" s="95" t="s">
        <v>247</v>
      </c>
      <c r="D15" s="95" t="s">
        <v>166</v>
      </c>
      <c r="E15" s="94" t="s">
        <v>5</v>
      </c>
      <c r="F15" s="94">
        <v>2</v>
      </c>
      <c r="G15" s="99"/>
      <c r="H15" s="97"/>
      <c r="I15" s="221"/>
      <c r="J15" s="207">
        <v>2</v>
      </c>
      <c r="K15" s="221"/>
      <c r="L15" s="207"/>
      <c r="M15" s="223"/>
      <c r="N15" s="224"/>
      <c r="O15" s="98"/>
    </row>
    <row r="16" spans="2:15" ht="12.75" customHeight="1">
      <c r="B16" s="94">
        <v>7</v>
      </c>
      <c r="C16" s="95" t="s">
        <v>168</v>
      </c>
      <c r="D16" s="95" t="s">
        <v>8</v>
      </c>
      <c r="E16" s="94" t="s">
        <v>54</v>
      </c>
      <c r="F16" s="94">
        <v>2</v>
      </c>
      <c r="G16" s="99"/>
      <c r="H16" s="97"/>
      <c r="I16" s="221"/>
      <c r="J16" s="207">
        <v>2</v>
      </c>
      <c r="K16" s="221"/>
      <c r="L16" s="207"/>
      <c r="M16" s="223"/>
      <c r="N16" s="224"/>
      <c r="O16" s="98"/>
    </row>
    <row r="17" spans="2:16" ht="12.75" customHeight="1">
      <c r="B17" s="94">
        <v>8</v>
      </c>
      <c r="C17" s="95" t="s">
        <v>109</v>
      </c>
      <c r="D17" s="95" t="s">
        <v>110</v>
      </c>
      <c r="E17" s="94" t="s">
        <v>5</v>
      </c>
      <c r="F17" s="94">
        <v>4</v>
      </c>
      <c r="G17" s="99"/>
      <c r="H17" s="97"/>
      <c r="I17" s="221"/>
      <c r="J17" s="207"/>
      <c r="K17" s="221">
        <v>4</v>
      </c>
      <c r="L17" s="207"/>
      <c r="M17" s="223"/>
      <c r="N17" s="224"/>
      <c r="O17" s="98"/>
      <c r="P17" s="4"/>
    </row>
    <row r="18" spans="2:15" ht="12.75" customHeight="1">
      <c r="B18" s="294" t="s">
        <v>245</v>
      </c>
      <c r="C18" s="295"/>
      <c r="D18" s="296"/>
      <c r="E18" s="100">
        <v>20</v>
      </c>
      <c r="F18" s="100">
        <f>SUM(F10:F17)</f>
        <v>20</v>
      </c>
      <c r="G18" s="100"/>
      <c r="H18" s="106">
        <f>SUM(H10:H17)</f>
        <v>4</v>
      </c>
      <c r="I18" s="226">
        <f>SUM(I10:I17)</f>
        <v>8</v>
      </c>
      <c r="J18" s="225">
        <f>SUM(J10:J17)</f>
        <v>4</v>
      </c>
      <c r="K18" s="226">
        <f>SUM(K10:K17)</f>
        <v>4</v>
      </c>
      <c r="L18" s="225"/>
      <c r="M18" s="226"/>
      <c r="N18" s="225"/>
      <c r="O18" s="101"/>
    </row>
    <row r="19" spans="2:15" ht="12.75" customHeight="1">
      <c r="B19" s="298" t="s">
        <v>226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</row>
    <row r="20" spans="1:15" s="5" customFormat="1" ht="12.75" customHeight="1">
      <c r="A20" s="201"/>
      <c r="B20" s="94">
        <v>9</v>
      </c>
      <c r="C20" s="95" t="s">
        <v>111</v>
      </c>
      <c r="D20" s="95" t="s">
        <v>10</v>
      </c>
      <c r="E20" s="94" t="s">
        <v>5</v>
      </c>
      <c r="F20" s="94">
        <v>3</v>
      </c>
      <c r="G20" s="99"/>
      <c r="H20" s="97">
        <v>3</v>
      </c>
      <c r="I20" s="221"/>
      <c r="J20" s="207"/>
      <c r="K20" s="221"/>
      <c r="L20" s="207"/>
      <c r="M20" s="223"/>
      <c r="N20" s="224"/>
      <c r="O20" s="98"/>
    </row>
    <row r="21" spans="2:15" ht="12.75" customHeight="1">
      <c r="B21" s="94">
        <v>10</v>
      </c>
      <c r="C21" s="95" t="s">
        <v>11</v>
      </c>
      <c r="D21" s="95" t="s">
        <v>12</v>
      </c>
      <c r="E21" s="94" t="s">
        <v>5</v>
      </c>
      <c r="F21" s="94">
        <v>4</v>
      </c>
      <c r="G21" s="99"/>
      <c r="H21" s="97">
        <v>4</v>
      </c>
      <c r="I21" s="221"/>
      <c r="J21" s="207"/>
      <c r="K21" s="221"/>
      <c r="L21" s="207"/>
      <c r="M21" s="223"/>
      <c r="N21" s="224"/>
      <c r="O21" s="98"/>
    </row>
    <row r="22" spans="2:16" ht="12.75" customHeight="1">
      <c r="B22" s="94">
        <v>11</v>
      </c>
      <c r="C22" s="95" t="s">
        <v>13</v>
      </c>
      <c r="D22" s="95" t="s">
        <v>14</v>
      </c>
      <c r="E22" s="94" t="s">
        <v>54</v>
      </c>
      <c r="F22" s="94">
        <v>2</v>
      </c>
      <c r="G22" s="99"/>
      <c r="H22" s="97">
        <v>2</v>
      </c>
      <c r="I22" s="221"/>
      <c r="J22" s="207"/>
      <c r="K22" s="221"/>
      <c r="L22" s="207"/>
      <c r="M22" s="223"/>
      <c r="N22" s="224"/>
      <c r="O22" s="98"/>
      <c r="P22" s="6"/>
    </row>
    <row r="23" spans="2:16" ht="12.75" customHeight="1">
      <c r="B23" s="94">
        <v>12</v>
      </c>
      <c r="C23" s="95" t="s">
        <v>112</v>
      </c>
      <c r="D23" s="95" t="s">
        <v>155</v>
      </c>
      <c r="E23" s="94" t="s">
        <v>5</v>
      </c>
      <c r="F23" s="94">
        <v>4</v>
      </c>
      <c r="G23" s="99"/>
      <c r="H23" s="97">
        <v>4</v>
      </c>
      <c r="I23" s="221"/>
      <c r="J23" s="207"/>
      <c r="K23" s="221"/>
      <c r="L23" s="207"/>
      <c r="M23" s="223"/>
      <c r="N23" s="224"/>
      <c r="O23" s="98"/>
      <c r="P23" s="6"/>
    </row>
    <row r="24" spans="2:15" ht="12.75" customHeight="1">
      <c r="B24" s="94">
        <v>13</v>
      </c>
      <c r="C24" s="103" t="s">
        <v>162</v>
      </c>
      <c r="D24" s="95" t="s">
        <v>23</v>
      </c>
      <c r="E24" s="94" t="s">
        <v>5</v>
      </c>
      <c r="F24" s="94">
        <v>2</v>
      </c>
      <c r="G24" s="96"/>
      <c r="H24" s="97">
        <v>2</v>
      </c>
      <c r="I24" s="221"/>
      <c r="J24" s="207"/>
      <c r="K24" s="221"/>
      <c r="L24" s="207"/>
      <c r="M24" s="223"/>
      <c r="N24" s="224"/>
      <c r="O24" s="98"/>
    </row>
    <row r="25" spans="2:15" ht="12.75" customHeight="1">
      <c r="B25" s="94">
        <v>14</v>
      </c>
      <c r="C25" s="95" t="s">
        <v>197</v>
      </c>
      <c r="D25" s="95" t="s">
        <v>55</v>
      </c>
      <c r="E25" s="94" t="s">
        <v>5</v>
      </c>
      <c r="F25" s="94">
        <v>4</v>
      </c>
      <c r="G25" s="99"/>
      <c r="H25" s="97"/>
      <c r="I25" s="221">
        <v>4</v>
      </c>
      <c r="J25" s="207"/>
      <c r="K25" s="221"/>
      <c r="L25" s="207"/>
      <c r="M25" s="223"/>
      <c r="N25" s="224"/>
      <c r="O25" s="98"/>
    </row>
    <row r="26" spans="2:15" ht="12.75" customHeight="1">
      <c r="B26" s="94">
        <v>15</v>
      </c>
      <c r="C26" s="95" t="s">
        <v>215</v>
      </c>
      <c r="D26" s="95" t="s">
        <v>15</v>
      </c>
      <c r="E26" s="94" t="s">
        <v>54</v>
      </c>
      <c r="F26" s="94">
        <v>2</v>
      </c>
      <c r="G26" s="99"/>
      <c r="H26" s="97"/>
      <c r="I26" s="221">
        <v>2</v>
      </c>
      <c r="J26" s="207"/>
      <c r="K26" s="221"/>
      <c r="L26" s="207"/>
      <c r="M26" s="223"/>
      <c r="N26" s="224"/>
      <c r="O26" s="98"/>
    </row>
    <row r="27" spans="2:16" ht="12.75" customHeight="1">
      <c r="B27" s="94">
        <v>16</v>
      </c>
      <c r="C27" s="102" t="s">
        <v>184</v>
      </c>
      <c r="D27" s="102" t="s">
        <v>16</v>
      </c>
      <c r="E27" s="94" t="s">
        <v>54</v>
      </c>
      <c r="F27" s="94">
        <v>2</v>
      </c>
      <c r="G27" s="99"/>
      <c r="H27" s="97"/>
      <c r="I27" s="221">
        <v>2</v>
      </c>
      <c r="J27" s="207"/>
      <c r="K27" s="221"/>
      <c r="L27" s="207"/>
      <c r="M27" s="223"/>
      <c r="N27" s="224"/>
      <c r="O27" s="98"/>
      <c r="P27" s="6"/>
    </row>
    <row r="28" spans="2:15" ht="12.75" customHeight="1">
      <c r="B28" s="94">
        <v>17</v>
      </c>
      <c r="C28" s="95" t="s">
        <v>17</v>
      </c>
      <c r="D28" s="95" t="s">
        <v>18</v>
      </c>
      <c r="E28" s="94" t="s">
        <v>5</v>
      </c>
      <c r="F28" s="94">
        <v>2</v>
      </c>
      <c r="G28" s="96"/>
      <c r="H28" s="97"/>
      <c r="I28" s="221">
        <v>2</v>
      </c>
      <c r="J28" s="207"/>
      <c r="K28" s="221"/>
      <c r="L28" s="207"/>
      <c r="M28" s="223"/>
      <c r="N28" s="224"/>
      <c r="O28" s="98"/>
    </row>
    <row r="29" spans="2:16" ht="12.75" customHeight="1">
      <c r="B29" s="94">
        <v>18</v>
      </c>
      <c r="C29" s="95" t="s">
        <v>122</v>
      </c>
      <c r="D29" s="95" t="s">
        <v>121</v>
      </c>
      <c r="E29" s="94" t="s">
        <v>5</v>
      </c>
      <c r="F29" s="94">
        <v>3</v>
      </c>
      <c r="G29" s="99"/>
      <c r="H29" s="97"/>
      <c r="I29" s="221"/>
      <c r="J29" s="207">
        <v>3</v>
      </c>
      <c r="K29" s="221"/>
      <c r="L29" s="207"/>
      <c r="M29" s="223"/>
      <c r="N29" s="224"/>
      <c r="O29" s="98"/>
      <c r="P29" s="4"/>
    </row>
    <row r="30" spans="2:15" ht="12.75" customHeight="1">
      <c r="B30" s="94">
        <v>19</v>
      </c>
      <c r="C30" s="95" t="s">
        <v>25</v>
      </c>
      <c r="D30" s="95" t="s">
        <v>26</v>
      </c>
      <c r="E30" s="94" t="s">
        <v>54</v>
      </c>
      <c r="F30" s="94">
        <v>2</v>
      </c>
      <c r="G30" s="99"/>
      <c r="H30" s="97"/>
      <c r="I30" s="221"/>
      <c r="J30" s="207">
        <v>2</v>
      </c>
      <c r="K30" s="221"/>
      <c r="L30" s="207"/>
      <c r="M30" s="223"/>
      <c r="N30" s="224"/>
      <c r="O30" s="98"/>
    </row>
    <row r="31" spans="2:16" ht="12.75" customHeight="1">
      <c r="B31" s="94">
        <v>20</v>
      </c>
      <c r="C31" s="95" t="s">
        <v>133</v>
      </c>
      <c r="D31" s="95" t="s">
        <v>19</v>
      </c>
      <c r="E31" s="94" t="s">
        <v>5</v>
      </c>
      <c r="F31" s="94">
        <v>3</v>
      </c>
      <c r="G31" s="99"/>
      <c r="H31" s="97"/>
      <c r="I31" s="221"/>
      <c r="J31" s="207"/>
      <c r="K31" s="221">
        <v>3</v>
      </c>
      <c r="L31" s="207"/>
      <c r="M31" s="223"/>
      <c r="N31" s="224"/>
      <c r="O31" s="98"/>
      <c r="P31" s="6"/>
    </row>
    <row r="32" spans="2:16" ht="12.75" customHeight="1">
      <c r="B32" s="94">
        <v>21</v>
      </c>
      <c r="C32" s="95" t="s">
        <v>20</v>
      </c>
      <c r="D32" s="95" t="s">
        <v>19</v>
      </c>
      <c r="E32" s="94" t="s">
        <v>21</v>
      </c>
      <c r="F32" s="94"/>
      <c r="G32" s="99">
        <v>1</v>
      </c>
      <c r="H32" s="97"/>
      <c r="I32" s="221"/>
      <c r="J32" s="207"/>
      <c r="K32" s="221">
        <v>1</v>
      </c>
      <c r="L32" s="207"/>
      <c r="M32" s="223"/>
      <c r="N32" s="224"/>
      <c r="O32" s="98"/>
      <c r="P32" s="6"/>
    </row>
    <row r="33" spans="2:16" ht="12.75" customHeight="1">
      <c r="B33" s="94">
        <v>22</v>
      </c>
      <c r="C33" s="95" t="s">
        <v>22</v>
      </c>
      <c r="D33" s="95" t="s">
        <v>129</v>
      </c>
      <c r="E33" s="94" t="s">
        <v>54</v>
      </c>
      <c r="F33" s="94">
        <v>2</v>
      </c>
      <c r="G33" s="99"/>
      <c r="H33" s="97"/>
      <c r="I33" s="221"/>
      <c r="J33" s="207"/>
      <c r="K33" s="221">
        <v>2</v>
      </c>
      <c r="L33" s="207"/>
      <c r="M33" s="223"/>
      <c r="N33" s="224"/>
      <c r="O33" s="98"/>
      <c r="P33" s="1"/>
    </row>
    <row r="34" spans="2:15" ht="12.75" customHeight="1">
      <c r="B34" s="294" t="s">
        <v>24</v>
      </c>
      <c r="C34" s="295"/>
      <c r="D34" s="296"/>
      <c r="E34" s="104">
        <v>36</v>
      </c>
      <c r="F34" s="104">
        <f>SUM(F20:F33)</f>
        <v>35</v>
      </c>
      <c r="G34" s="105">
        <v>1</v>
      </c>
      <c r="H34" s="106">
        <f>SUM(H20:H33)</f>
        <v>15</v>
      </c>
      <c r="I34" s="226">
        <f>SUM(I20:I33)</f>
        <v>10</v>
      </c>
      <c r="J34" s="225">
        <f>SUM(J20:J33)</f>
        <v>5</v>
      </c>
      <c r="K34" s="226">
        <f>SUM(K20:K33)</f>
        <v>6</v>
      </c>
      <c r="L34" s="225"/>
      <c r="M34" s="226"/>
      <c r="N34" s="225"/>
      <c r="O34" s="101"/>
    </row>
    <row r="35" spans="2:23" ht="14.25" customHeight="1">
      <c r="B35" s="298" t="s">
        <v>227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Q35" s="7"/>
      <c r="R35" s="7"/>
      <c r="S35" s="7"/>
      <c r="T35" s="7"/>
      <c r="U35" s="7"/>
      <c r="V35" s="7"/>
      <c r="W35" s="7"/>
    </row>
    <row r="36" spans="2:23" ht="12.75" customHeight="1">
      <c r="B36" s="108">
        <v>23</v>
      </c>
      <c r="C36" s="114" t="s">
        <v>27</v>
      </c>
      <c r="D36" s="109" t="s">
        <v>88</v>
      </c>
      <c r="E36" s="110" t="s">
        <v>5</v>
      </c>
      <c r="F36" s="110">
        <v>3</v>
      </c>
      <c r="G36" s="111"/>
      <c r="H36" s="112"/>
      <c r="I36" s="231"/>
      <c r="J36" s="227">
        <v>3</v>
      </c>
      <c r="K36" s="231"/>
      <c r="L36" s="227"/>
      <c r="M36" s="231"/>
      <c r="N36" s="227"/>
      <c r="O36" s="110"/>
      <c r="Q36" s="8"/>
      <c r="R36" s="9"/>
      <c r="S36" s="10"/>
      <c r="T36" s="8"/>
      <c r="U36" s="8"/>
      <c r="V36" s="11"/>
      <c r="W36" s="7"/>
    </row>
    <row r="37" spans="2:23" ht="12.75" customHeight="1">
      <c r="B37" s="108">
        <v>24</v>
      </c>
      <c r="C37" s="114" t="s">
        <v>33</v>
      </c>
      <c r="D37" s="114" t="s">
        <v>34</v>
      </c>
      <c r="E37" s="115" t="s">
        <v>5</v>
      </c>
      <c r="F37" s="115">
        <v>2</v>
      </c>
      <c r="G37" s="116"/>
      <c r="H37" s="112"/>
      <c r="I37" s="231"/>
      <c r="J37" s="227">
        <v>2</v>
      </c>
      <c r="K37" s="231"/>
      <c r="L37" s="227"/>
      <c r="M37" s="231"/>
      <c r="N37" s="227"/>
      <c r="O37" s="110"/>
      <c r="Q37" s="8"/>
      <c r="R37" s="9"/>
      <c r="S37" s="10"/>
      <c r="T37" s="8"/>
      <c r="U37" s="8"/>
      <c r="V37" s="11"/>
      <c r="W37" s="7"/>
    </row>
    <row r="38" spans="2:23" ht="12.75" customHeight="1">
      <c r="B38" s="108">
        <v>25</v>
      </c>
      <c r="C38" s="114" t="s">
        <v>134</v>
      </c>
      <c r="D38" s="114" t="s">
        <v>35</v>
      </c>
      <c r="E38" s="115" t="s">
        <v>5</v>
      </c>
      <c r="F38" s="115">
        <v>4</v>
      </c>
      <c r="G38" s="116"/>
      <c r="H38" s="112"/>
      <c r="I38" s="231"/>
      <c r="J38" s="227">
        <v>4</v>
      </c>
      <c r="K38" s="231"/>
      <c r="L38" s="227"/>
      <c r="M38" s="231"/>
      <c r="N38" s="227"/>
      <c r="O38" s="110"/>
      <c r="Q38" s="8"/>
      <c r="R38" s="9"/>
      <c r="S38" s="10"/>
      <c r="T38" s="8"/>
      <c r="U38" s="8"/>
      <c r="V38" s="11"/>
      <c r="W38" s="7"/>
    </row>
    <row r="39" spans="2:23" ht="12.75" customHeight="1">
      <c r="B39" s="108">
        <v>26</v>
      </c>
      <c r="C39" s="119" t="s">
        <v>169</v>
      </c>
      <c r="D39" s="119" t="s">
        <v>56</v>
      </c>
      <c r="E39" s="113" t="s">
        <v>6</v>
      </c>
      <c r="F39" s="113">
        <v>2</v>
      </c>
      <c r="G39" s="120"/>
      <c r="H39" s="121"/>
      <c r="I39" s="232"/>
      <c r="J39" s="228"/>
      <c r="K39" s="232">
        <v>2</v>
      </c>
      <c r="L39" s="227"/>
      <c r="M39" s="231"/>
      <c r="N39" s="227"/>
      <c r="O39" s="110"/>
      <c r="Q39" s="8"/>
      <c r="R39" s="9"/>
      <c r="S39" s="10"/>
      <c r="T39" s="8"/>
      <c r="U39" s="8"/>
      <c r="V39" s="11"/>
      <c r="W39" s="7"/>
    </row>
    <row r="40" spans="2:23" ht="12.75" customHeight="1">
      <c r="B40" s="108">
        <v>27</v>
      </c>
      <c r="C40" s="114" t="s">
        <v>64</v>
      </c>
      <c r="D40" s="114" t="s">
        <v>36</v>
      </c>
      <c r="E40" s="115" t="s">
        <v>5</v>
      </c>
      <c r="F40" s="115">
        <v>3</v>
      </c>
      <c r="G40" s="116"/>
      <c r="H40" s="112"/>
      <c r="I40" s="231"/>
      <c r="J40" s="227"/>
      <c r="K40" s="231">
        <v>3</v>
      </c>
      <c r="L40" s="227"/>
      <c r="M40" s="231"/>
      <c r="N40" s="227"/>
      <c r="O40" s="110"/>
      <c r="Q40" s="8"/>
      <c r="R40" s="9"/>
      <c r="S40" s="10"/>
      <c r="T40" s="8"/>
      <c r="U40" s="8"/>
      <c r="V40" s="11"/>
      <c r="W40" s="7"/>
    </row>
    <row r="41" spans="2:23" ht="12.75" customHeight="1">
      <c r="B41" s="108">
        <v>28</v>
      </c>
      <c r="C41" s="119" t="s">
        <v>234</v>
      </c>
      <c r="D41" s="119" t="s">
        <v>39</v>
      </c>
      <c r="E41" s="113" t="s">
        <v>54</v>
      </c>
      <c r="F41" s="113">
        <v>3</v>
      </c>
      <c r="G41" s="120"/>
      <c r="H41" s="121"/>
      <c r="I41" s="232"/>
      <c r="J41" s="228"/>
      <c r="K41" s="232"/>
      <c r="L41" s="285">
        <v>3</v>
      </c>
      <c r="M41" s="231"/>
      <c r="N41" s="227"/>
      <c r="O41" s="110"/>
      <c r="Q41" s="8"/>
      <c r="R41" s="9"/>
      <c r="S41" s="10"/>
      <c r="T41" s="8"/>
      <c r="U41" s="8"/>
      <c r="V41" s="11"/>
      <c r="W41" s="7"/>
    </row>
    <row r="42" spans="2:23" ht="12.75" customHeight="1">
      <c r="B42" s="108">
        <v>29</v>
      </c>
      <c r="C42" s="119" t="s">
        <v>235</v>
      </c>
      <c r="D42" s="119" t="s">
        <v>40</v>
      </c>
      <c r="E42" s="113" t="s">
        <v>54</v>
      </c>
      <c r="F42" s="113">
        <v>3</v>
      </c>
      <c r="G42" s="120"/>
      <c r="H42" s="121"/>
      <c r="I42" s="232"/>
      <c r="J42" s="228"/>
      <c r="K42" s="232"/>
      <c r="L42" s="285">
        <v>3</v>
      </c>
      <c r="M42" s="231"/>
      <c r="N42" s="227"/>
      <c r="O42" s="110"/>
      <c r="Q42" s="8"/>
      <c r="R42" s="9"/>
      <c r="S42" s="10"/>
      <c r="T42" s="8"/>
      <c r="U42" s="8"/>
      <c r="V42" s="11"/>
      <c r="W42" s="7"/>
    </row>
    <row r="43" spans="2:23" ht="12.75" customHeight="1">
      <c r="B43" s="108">
        <v>30</v>
      </c>
      <c r="C43" s="119" t="s">
        <v>144</v>
      </c>
      <c r="D43" s="119" t="s">
        <v>65</v>
      </c>
      <c r="E43" s="113" t="s">
        <v>5</v>
      </c>
      <c r="F43" s="113">
        <v>2</v>
      </c>
      <c r="G43" s="120"/>
      <c r="H43" s="121"/>
      <c r="I43" s="232"/>
      <c r="J43" s="228"/>
      <c r="K43" s="286"/>
      <c r="L43" s="228">
        <v>2</v>
      </c>
      <c r="M43" s="232"/>
      <c r="N43" s="227"/>
      <c r="O43" s="110"/>
      <c r="Q43" s="8"/>
      <c r="R43" s="9"/>
      <c r="S43" s="10"/>
      <c r="T43" s="8"/>
      <c r="U43" s="8"/>
      <c r="V43" s="11"/>
      <c r="W43" s="7"/>
    </row>
    <row r="44" spans="2:23" ht="12.75" customHeight="1">
      <c r="B44" s="108">
        <v>31</v>
      </c>
      <c r="C44" s="119" t="s">
        <v>68</v>
      </c>
      <c r="D44" s="119" t="s">
        <v>69</v>
      </c>
      <c r="E44" s="113" t="s">
        <v>5</v>
      </c>
      <c r="F44" s="113">
        <v>4</v>
      </c>
      <c r="G44" s="120"/>
      <c r="H44" s="121"/>
      <c r="I44" s="232"/>
      <c r="J44" s="228"/>
      <c r="K44" s="232"/>
      <c r="L44" s="228">
        <v>4</v>
      </c>
      <c r="M44" s="231"/>
      <c r="N44" s="227"/>
      <c r="O44" s="110"/>
      <c r="Q44" s="8"/>
      <c r="R44" s="9"/>
      <c r="S44" s="10"/>
      <c r="T44" s="8"/>
      <c r="U44" s="8"/>
      <c r="V44" s="11"/>
      <c r="W44" s="7"/>
    </row>
    <row r="45" spans="2:23" ht="12.75" customHeight="1">
      <c r="B45" s="108">
        <v>32</v>
      </c>
      <c r="C45" s="119" t="s">
        <v>74</v>
      </c>
      <c r="D45" s="119" t="s">
        <v>157</v>
      </c>
      <c r="E45" s="113" t="s">
        <v>5</v>
      </c>
      <c r="F45" s="113">
        <v>4</v>
      </c>
      <c r="G45" s="120"/>
      <c r="H45" s="121"/>
      <c r="I45" s="232"/>
      <c r="J45" s="228"/>
      <c r="K45" s="232"/>
      <c r="L45" s="228">
        <v>4</v>
      </c>
      <c r="M45" s="231"/>
      <c r="N45" s="227"/>
      <c r="O45" s="110"/>
      <c r="Q45" s="8"/>
      <c r="R45" s="9"/>
      <c r="S45" s="10"/>
      <c r="T45" s="8"/>
      <c r="U45" s="8"/>
      <c r="V45" s="11"/>
      <c r="W45" s="7"/>
    </row>
    <row r="46" spans="2:23" ht="12.75" customHeight="1">
      <c r="B46" s="108">
        <v>33</v>
      </c>
      <c r="C46" s="119" t="s">
        <v>75</v>
      </c>
      <c r="D46" s="119" t="s">
        <v>157</v>
      </c>
      <c r="E46" s="113" t="s">
        <v>21</v>
      </c>
      <c r="F46" s="113"/>
      <c r="G46" s="120">
        <v>1</v>
      </c>
      <c r="H46" s="121"/>
      <c r="I46" s="232"/>
      <c r="J46" s="228"/>
      <c r="K46" s="232"/>
      <c r="L46" s="228">
        <v>1</v>
      </c>
      <c r="M46" s="231"/>
      <c r="N46" s="227"/>
      <c r="O46" s="110"/>
      <c r="Q46" s="8"/>
      <c r="R46" s="9"/>
      <c r="S46" s="10"/>
      <c r="T46" s="8"/>
      <c r="U46" s="8"/>
      <c r="V46" s="11"/>
      <c r="W46" s="7"/>
    </row>
    <row r="47" spans="1:15" s="12" customFormat="1" ht="12.75">
      <c r="A47" s="202"/>
      <c r="B47" s="108">
        <v>34</v>
      </c>
      <c r="C47" s="114" t="s">
        <v>196</v>
      </c>
      <c r="D47" s="114" t="s">
        <v>37</v>
      </c>
      <c r="E47" s="115" t="s">
        <v>5</v>
      </c>
      <c r="F47" s="115">
        <v>4</v>
      </c>
      <c r="G47" s="116"/>
      <c r="H47" s="112"/>
      <c r="I47" s="231"/>
      <c r="J47" s="227"/>
      <c r="K47" s="231"/>
      <c r="L47" s="227"/>
      <c r="M47" s="231">
        <v>4</v>
      </c>
      <c r="N47" s="227"/>
      <c r="O47" s="110"/>
    </row>
    <row r="48" spans="1:15" s="12" customFormat="1" ht="12.75">
      <c r="A48" s="202"/>
      <c r="B48" s="108">
        <v>35</v>
      </c>
      <c r="C48" s="114" t="s">
        <v>135</v>
      </c>
      <c r="D48" s="95" t="s">
        <v>156</v>
      </c>
      <c r="E48" s="115" t="s">
        <v>21</v>
      </c>
      <c r="F48" s="115"/>
      <c r="G48" s="116">
        <v>2</v>
      </c>
      <c r="H48" s="112"/>
      <c r="I48" s="231"/>
      <c r="J48" s="227"/>
      <c r="K48" s="231"/>
      <c r="L48" s="227"/>
      <c r="M48" s="231">
        <v>2</v>
      </c>
      <c r="N48" s="227"/>
      <c r="O48" s="110"/>
    </row>
    <row r="49" spans="1:16" s="12" customFormat="1" ht="12.75">
      <c r="A49" s="202"/>
      <c r="B49" s="108">
        <v>36</v>
      </c>
      <c r="C49" s="119" t="s">
        <v>136</v>
      </c>
      <c r="D49" s="119" t="s">
        <v>38</v>
      </c>
      <c r="E49" s="113" t="s">
        <v>5</v>
      </c>
      <c r="F49" s="113">
        <v>4</v>
      </c>
      <c r="G49" s="120"/>
      <c r="H49" s="121"/>
      <c r="I49" s="232"/>
      <c r="J49" s="228"/>
      <c r="K49" s="232"/>
      <c r="L49" s="285"/>
      <c r="M49" s="286">
        <v>4</v>
      </c>
      <c r="N49" s="228"/>
      <c r="O49" s="108"/>
      <c r="P49" s="58"/>
    </row>
    <row r="50" spans="1:15" s="12" customFormat="1" ht="12.75">
      <c r="A50" s="202"/>
      <c r="B50" s="108">
        <v>37</v>
      </c>
      <c r="C50" s="119" t="s">
        <v>52</v>
      </c>
      <c r="D50" s="119" t="s">
        <v>38</v>
      </c>
      <c r="E50" s="113" t="s">
        <v>21</v>
      </c>
      <c r="F50" s="113"/>
      <c r="G50" s="120">
        <v>1</v>
      </c>
      <c r="H50" s="121"/>
      <c r="I50" s="232"/>
      <c r="J50" s="228"/>
      <c r="K50" s="232"/>
      <c r="L50" s="285"/>
      <c r="M50" s="286">
        <v>1</v>
      </c>
      <c r="N50" s="228"/>
      <c r="O50" s="122"/>
    </row>
    <row r="51" spans="1:15" s="12" customFormat="1" ht="12.75">
      <c r="A51" s="202"/>
      <c r="B51" s="108">
        <v>38</v>
      </c>
      <c r="C51" s="119" t="s">
        <v>66</v>
      </c>
      <c r="D51" s="119" t="s">
        <v>67</v>
      </c>
      <c r="E51" s="113" t="s">
        <v>5</v>
      </c>
      <c r="F51" s="113">
        <v>4</v>
      </c>
      <c r="G51" s="120"/>
      <c r="H51" s="121"/>
      <c r="I51" s="232"/>
      <c r="J51" s="228"/>
      <c r="K51" s="232"/>
      <c r="L51" s="285"/>
      <c r="M51" s="286">
        <v>4</v>
      </c>
      <c r="N51" s="228"/>
      <c r="O51" s="108"/>
    </row>
    <row r="52" spans="1:15" s="12" customFormat="1" ht="12.75">
      <c r="A52" s="202"/>
      <c r="B52" s="108">
        <v>39</v>
      </c>
      <c r="C52" s="114" t="s">
        <v>29</v>
      </c>
      <c r="D52" s="114" t="s">
        <v>30</v>
      </c>
      <c r="E52" s="115" t="s">
        <v>5</v>
      </c>
      <c r="F52" s="115">
        <v>2</v>
      </c>
      <c r="G52" s="116"/>
      <c r="H52" s="112"/>
      <c r="I52" s="231"/>
      <c r="J52" s="227"/>
      <c r="K52" s="231"/>
      <c r="L52" s="227"/>
      <c r="M52" s="231"/>
      <c r="N52" s="227"/>
      <c r="O52" s="110">
        <v>2</v>
      </c>
    </row>
    <row r="53" spans="1:15" s="12" customFormat="1" ht="12.75">
      <c r="A53" s="202"/>
      <c r="B53" s="108">
        <v>40</v>
      </c>
      <c r="C53" s="114" t="s">
        <v>31</v>
      </c>
      <c r="D53" s="114" t="s">
        <v>32</v>
      </c>
      <c r="E53" s="115" t="s">
        <v>54</v>
      </c>
      <c r="F53" s="115">
        <v>2</v>
      </c>
      <c r="G53" s="116"/>
      <c r="H53" s="112"/>
      <c r="I53" s="231"/>
      <c r="J53" s="227"/>
      <c r="K53" s="231"/>
      <c r="L53" s="227"/>
      <c r="M53" s="231"/>
      <c r="N53" s="227"/>
      <c r="O53" s="110">
        <v>2</v>
      </c>
    </row>
    <row r="54" spans="1:15" s="12" customFormat="1" ht="12.75">
      <c r="A54" s="202"/>
      <c r="B54" s="108">
        <v>41</v>
      </c>
      <c r="C54" s="119" t="s">
        <v>145</v>
      </c>
      <c r="D54" s="119" t="s">
        <v>146</v>
      </c>
      <c r="E54" s="113" t="s">
        <v>54</v>
      </c>
      <c r="F54" s="113">
        <v>2</v>
      </c>
      <c r="G54" s="120"/>
      <c r="H54" s="121"/>
      <c r="I54" s="232"/>
      <c r="J54" s="228"/>
      <c r="K54" s="232"/>
      <c r="L54" s="228"/>
      <c r="M54" s="232"/>
      <c r="N54" s="228"/>
      <c r="O54" s="108">
        <v>2</v>
      </c>
    </row>
    <row r="55" spans="1:16" s="12" customFormat="1" ht="12.75">
      <c r="A55" s="202"/>
      <c r="B55" s="108">
        <v>42</v>
      </c>
      <c r="C55" s="119" t="s">
        <v>70</v>
      </c>
      <c r="D55" s="119" t="s">
        <v>71</v>
      </c>
      <c r="E55" s="113" t="s">
        <v>5</v>
      </c>
      <c r="F55" s="113">
        <v>3</v>
      </c>
      <c r="G55" s="120"/>
      <c r="H55" s="121"/>
      <c r="I55" s="232"/>
      <c r="J55" s="228"/>
      <c r="K55" s="232"/>
      <c r="L55" s="228"/>
      <c r="M55" s="232"/>
      <c r="N55" s="228"/>
      <c r="O55" s="118">
        <v>3</v>
      </c>
      <c r="P55" s="74"/>
    </row>
    <row r="56" spans="1:15" s="12" customFormat="1" ht="12.75">
      <c r="A56" s="202"/>
      <c r="B56" s="108">
        <v>43</v>
      </c>
      <c r="C56" s="119" t="s">
        <v>72</v>
      </c>
      <c r="D56" s="119" t="s">
        <v>73</v>
      </c>
      <c r="E56" s="113" t="s">
        <v>5</v>
      </c>
      <c r="F56" s="113">
        <v>3</v>
      </c>
      <c r="G56" s="120"/>
      <c r="H56" s="121"/>
      <c r="I56" s="232"/>
      <c r="J56" s="228"/>
      <c r="K56" s="232"/>
      <c r="L56" s="228"/>
      <c r="M56" s="232"/>
      <c r="N56" s="228"/>
      <c r="O56" s="108">
        <v>3</v>
      </c>
    </row>
    <row r="57" spans="1:16" s="13" customFormat="1" ht="12.75">
      <c r="A57" s="202"/>
      <c r="B57" s="108">
        <v>44</v>
      </c>
      <c r="C57" s="119" t="s">
        <v>76</v>
      </c>
      <c r="D57" s="119" t="s">
        <v>158</v>
      </c>
      <c r="E57" s="113" t="s">
        <v>6</v>
      </c>
      <c r="F57" s="113">
        <v>2</v>
      </c>
      <c r="G57" s="120"/>
      <c r="H57" s="121"/>
      <c r="I57" s="232"/>
      <c r="J57" s="228"/>
      <c r="K57" s="232"/>
      <c r="L57" s="285"/>
      <c r="M57" s="232"/>
      <c r="N57" s="228"/>
      <c r="O57" s="108">
        <v>2</v>
      </c>
      <c r="P57" s="58"/>
    </row>
    <row r="58" spans="1:23" s="17" customFormat="1" ht="12.75" customHeight="1">
      <c r="A58" s="200"/>
      <c r="B58" s="299" t="s">
        <v>46</v>
      </c>
      <c r="C58" s="300"/>
      <c r="D58" s="301"/>
      <c r="E58" s="124">
        <v>60</v>
      </c>
      <c r="F58" s="124">
        <f>SUM(F36:F57)</f>
        <v>56</v>
      </c>
      <c r="G58" s="125">
        <f>SUM(G36:G57)</f>
        <v>4</v>
      </c>
      <c r="H58" s="126"/>
      <c r="I58" s="284"/>
      <c r="J58" s="283">
        <f>SUM(J36:J57)</f>
        <v>9</v>
      </c>
      <c r="K58" s="284">
        <f>SUM(K36:K57)</f>
        <v>5</v>
      </c>
      <c r="L58" s="283">
        <f>SUM(L36:L57)</f>
        <v>17</v>
      </c>
      <c r="M58" s="284">
        <f>SUM(M36:M57)</f>
        <v>15</v>
      </c>
      <c r="N58" s="283"/>
      <c r="O58" s="127">
        <f>SUM(O36:O57)</f>
        <v>14</v>
      </c>
      <c r="P58" s="25"/>
      <c r="Q58" s="14"/>
      <c r="R58" s="15"/>
      <c r="S58" s="15"/>
      <c r="T58" s="14"/>
      <c r="U58" s="15"/>
      <c r="V58" s="14"/>
      <c r="W58" s="16"/>
    </row>
    <row r="59" spans="2:23" ht="15" customHeight="1">
      <c r="B59" s="302" t="s">
        <v>230</v>
      </c>
      <c r="C59" s="302"/>
      <c r="D59" s="302"/>
      <c r="E59" s="128">
        <v>6</v>
      </c>
      <c r="F59" s="128">
        <v>6</v>
      </c>
      <c r="G59" s="129"/>
      <c r="H59" s="130"/>
      <c r="I59" s="234"/>
      <c r="J59" s="230">
        <v>2</v>
      </c>
      <c r="K59" s="234">
        <v>2</v>
      </c>
      <c r="L59" s="230">
        <v>2</v>
      </c>
      <c r="M59" s="241"/>
      <c r="N59" s="238"/>
      <c r="O59" s="131"/>
      <c r="P59" s="26"/>
      <c r="Q59" s="8"/>
      <c r="R59" s="9"/>
      <c r="S59" s="9"/>
      <c r="T59" s="11"/>
      <c r="U59" s="11"/>
      <c r="V59" s="11"/>
      <c r="W59" s="7"/>
    </row>
    <row r="60" spans="2:23" ht="14.25" customHeight="1">
      <c r="B60" s="303" t="s">
        <v>228</v>
      </c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5"/>
      <c r="P60" s="26"/>
      <c r="Q60" s="10"/>
      <c r="R60" s="10"/>
      <c r="S60" s="18"/>
      <c r="T60" s="19"/>
      <c r="U60" s="20"/>
      <c r="V60" s="20"/>
      <c r="W60" s="7"/>
    </row>
    <row r="61" spans="2:23" ht="12.75" customHeight="1">
      <c r="B61" s="108">
        <v>45</v>
      </c>
      <c r="C61" s="114" t="s">
        <v>47</v>
      </c>
      <c r="D61" s="114" t="s">
        <v>63</v>
      </c>
      <c r="E61" s="110" t="s">
        <v>6</v>
      </c>
      <c r="F61" s="110">
        <v>1</v>
      </c>
      <c r="G61" s="134"/>
      <c r="H61" s="112">
        <v>1</v>
      </c>
      <c r="I61" s="242"/>
      <c r="J61" s="227"/>
      <c r="K61" s="231"/>
      <c r="L61" s="227"/>
      <c r="M61" s="231"/>
      <c r="N61" s="227"/>
      <c r="O61" s="110"/>
      <c r="P61" s="26"/>
      <c r="Q61" s="21"/>
      <c r="R61" s="21"/>
      <c r="S61" s="21"/>
      <c r="T61" s="20"/>
      <c r="U61" s="20"/>
      <c r="V61" s="20"/>
      <c r="W61" s="7"/>
    </row>
    <row r="62" spans="2:23" ht="12.75" customHeight="1">
      <c r="B62" s="108">
        <v>46</v>
      </c>
      <c r="C62" s="114" t="s">
        <v>137</v>
      </c>
      <c r="D62" s="95" t="s">
        <v>126</v>
      </c>
      <c r="E62" s="110" t="s">
        <v>6</v>
      </c>
      <c r="F62" s="110">
        <v>2</v>
      </c>
      <c r="G62" s="134"/>
      <c r="H62" s="112"/>
      <c r="I62" s="231">
        <v>2</v>
      </c>
      <c r="J62" s="227"/>
      <c r="K62" s="231"/>
      <c r="L62" s="227"/>
      <c r="M62" s="231"/>
      <c r="N62" s="227"/>
      <c r="O62" s="110"/>
      <c r="P62" s="24"/>
      <c r="Q62" s="21"/>
      <c r="R62" s="21"/>
      <c r="S62" s="9"/>
      <c r="T62" s="21"/>
      <c r="U62" s="21"/>
      <c r="V62" s="21"/>
      <c r="W62" s="7"/>
    </row>
    <row r="63" spans="2:23" ht="12.75" customHeight="1">
      <c r="B63" s="108">
        <v>47</v>
      </c>
      <c r="C63" s="95" t="s">
        <v>138</v>
      </c>
      <c r="D63" s="114" t="s">
        <v>48</v>
      </c>
      <c r="E63" s="110" t="s">
        <v>6</v>
      </c>
      <c r="F63" s="110">
        <v>3</v>
      </c>
      <c r="G63" s="134"/>
      <c r="H63" s="112"/>
      <c r="I63" s="231"/>
      <c r="J63" s="227"/>
      <c r="K63" s="231">
        <v>3</v>
      </c>
      <c r="L63" s="227"/>
      <c r="M63" s="231"/>
      <c r="N63" s="227"/>
      <c r="O63" s="110"/>
      <c r="P63" s="26"/>
      <c r="Q63" s="7"/>
      <c r="R63" s="7"/>
      <c r="S63" s="7"/>
      <c r="T63" s="7"/>
      <c r="U63" s="7"/>
      <c r="V63" s="7"/>
      <c r="W63" s="7"/>
    </row>
    <row r="64" spans="2:23" ht="12.75" customHeight="1">
      <c r="B64" s="108">
        <v>48</v>
      </c>
      <c r="C64" s="102" t="s">
        <v>210</v>
      </c>
      <c r="D64" s="114" t="s">
        <v>57</v>
      </c>
      <c r="E64" s="135" t="s">
        <v>6</v>
      </c>
      <c r="F64" s="135">
        <v>1</v>
      </c>
      <c r="G64" s="134"/>
      <c r="H64" s="112"/>
      <c r="I64" s="231"/>
      <c r="J64" s="227"/>
      <c r="K64" s="231"/>
      <c r="L64" s="227"/>
      <c r="M64" s="231">
        <v>1</v>
      </c>
      <c r="N64" s="227"/>
      <c r="O64" s="110"/>
      <c r="P64" s="26"/>
      <c r="Q64" s="7"/>
      <c r="R64" s="7"/>
      <c r="S64" s="7"/>
      <c r="T64" s="7"/>
      <c r="U64" s="7"/>
      <c r="V64" s="7"/>
      <c r="W64" s="7"/>
    </row>
    <row r="65" spans="2:16" ht="12.75" customHeight="1">
      <c r="B65" s="108">
        <v>49</v>
      </c>
      <c r="C65" s="102" t="s">
        <v>211</v>
      </c>
      <c r="D65" s="114" t="s">
        <v>163</v>
      </c>
      <c r="E65" s="135" t="s">
        <v>6</v>
      </c>
      <c r="F65" s="135">
        <v>3</v>
      </c>
      <c r="G65" s="134"/>
      <c r="H65" s="112"/>
      <c r="I65" s="231"/>
      <c r="J65" s="227"/>
      <c r="K65" s="231"/>
      <c r="L65" s="227"/>
      <c r="M65" s="231">
        <v>3</v>
      </c>
      <c r="N65" s="227"/>
      <c r="O65" s="110"/>
      <c r="P65" s="24"/>
    </row>
    <row r="66" spans="2:16" ht="12.75" customHeight="1">
      <c r="B66" s="108">
        <v>50</v>
      </c>
      <c r="C66" s="114" t="s">
        <v>199</v>
      </c>
      <c r="D66" s="114" t="s">
        <v>231</v>
      </c>
      <c r="E66" s="110" t="s">
        <v>54</v>
      </c>
      <c r="F66" s="110">
        <v>16</v>
      </c>
      <c r="G66" s="134"/>
      <c r="H66" s="112"/>
      <c r="I66" s="231"/>
      <c r="J66" s="227"/>
      <c r="K66" s="231"/>
      <c r="L66" s="227"/>
      <c r="M66" s="231"/>
      <c r="N66" s="227">
        <v>16</v>
      </c>
      <c r="O66" s="110"/>
      <c r="P66" s="24"/>
    </row>
    <row r="67" spans="2:16" ht="12.75" customHeight="1">
      <c r="B67" s="329" t="s">
        <v>244</v>
      </c>
      <c r="C67" s="330"/>
      <c r="D67" s="331"/>
      <c r="E67" s="128">
        <v>26</v>
      </c>
      <c r="F67" s="128">
        <v>26</v>
      </c>
      <c r="G67" s="129"/>
      <c r="H67" s="133">
        <v>1</v>
      </c>
      <c r="I67" s="234">
        <v>2</v>
      </c>
      <c r="J67" s="230"/>
      <c r="K67" s="234">
        <v>3</v>
      </c>
      <c r="L67" s="230"/>
      <c r="M67" s="234">
        <v>4</v>
      </c>
      <c r="N67" s="230">
        <v>16</v>
      </c>
      <c r="O67" s="104"/>
      <c r="P67" s="24"/>
    </row>
    <row r="68" spans="2:16" ht="15" customHeight="1">
      <c r="B68" s="303" t="s">
        <v>229</v>
      </c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5"/>
      <c r="P68" s="24"/>
    </row>
    <row r="69" spans="2:16" ht="12.75" customHeight="1">
      <c r="B69" s="94">
        <v>51</v>
      </c>
      <c r="C69" s="137" t="s">
        <v>205</v>
      </c>
      <c r="D69" s="138" t="s">
        <v>100</v>
      </c>
      <c r="E69" s="94" t="s">
        <v>6</v>
      </c>
      <c r="F69" s="94">
        <v>1</v>
      </c>
      <c r="G69" s="96"/>
      <c r="H69" s="139"/>
      <c r="I69" s="288"/>
      <c r="J69" s="208"/>
      <c r="K69" s="221"/>
      <c r="L69" s="207">
        <v>1</v>
      </c>
      <c r="M69" s="221"/>
      <c r="N69" s="207"/>
      <c r="O69" s="94"/>
      <c r="P69" s="24"/>
    </row>
    <row r="70" spans="2:16" ht="12.75" customHeight="1">
      <c r="B70" s="94">
        <v>52</v>
      </c>
      <c r="C70" s="141" t="s">
        <v>223</v>
      </c>
      <c r="D70" s="138" t="s">
        <v>101</v>
      </c>
      <c r="E70" s="94" t="s">
        <v>6</v>
      </c>
      <c r="F70" s="94">
        <v>1</v>
      </c>
      <c r="G70" s="96"/>
      <c r="H70" s="139"/>
      <c r="I70" s="288"/>
      <c r="J70" s="208"/>
      <c r="K70" s="221"/>
      <c r="L70" s="207"/>
      <c r="M70" s="221">
        <v>1</v>
      </c>
      <c r="N70" s="207"/>
      <c r="O70" s="94"/>
      <c r="P70" s="24"/>
    </row>
    <row r="71" spans="2:16" ht="12.75" customHeight="1">
      <c r="B71" s="94">
        <v>53</v>
      </c>
      <c r="C71" s="141" t="s">
        <v>206</v>
      </c>
      <c r="D71" s="138" t="s">
        <v>102</v>
      </c>
      <c r="E71" s="94" t="s">
        <v>6</v>
      </c>
      <c r="F71" s="94">
        <v>4</v>
      </c>
      <c r="G71" s="96"/>
      <c r="H71" s="139"/>
      <c r="I71" s="288"/>
      <c r="J71" s="208"/>
      <c r="K71" s="221"/>
      <c r="L71" s="207"/>
      <c r="M71" s="221"/>
      <c r="N71" s="207">
        <v>4</v>
      </c>
      <c r="O71" s="94"/>
      <c r="P71" s="24"/>
    </row>
    <row r="72" spans="2:16" ht="12.75" customHeight="1">
      <c r="B72" s="94">
        <v>54</v>
      </c>
      <c r="C72" s="142" t="s">
        <v>207</v>
      </c>
      <c r="D72" s="138" t="s">
        <v>103</v>
      </c>
      <c r="E72" s="94" t="s">
        <v>5</v>
      </c>
      <c r="F72" s="94">
        <v>6</v>
      </c>
      <c r="G72" s="96"/>
      <c r="H72" s="139"/>
      <c r="I72" s="288"/>
      <c r="J72" s="208"/>
      <c r="K72" s="221"/>
      <c r="L72" s="207"/>
      <c r="M72" s="221"/>
      <c r="N72" s="207"/>
      <c r="O72" s="94">
        <v>6</v>
      </c>
      <c r="P72" s="24"/>
    </row>
    <row r="73" spans="2:16" ht="12.75" customHeight="1">
      <c r="B73" s="307" t="s">
        <v>243</v>
      </c>
      <c r="C73" s="308"/>
      <c r="D73" s="309"/>
      <c r="E73" s="104">
        <v>12</v>
      </c>
      <c r="F73" s="104">
        <v>12</v>
      </c>
      <c r="G73" s="136"/>
      <c r="H73" s="130"/>
      <c r="I73" s="234"/>
      <c r="J73" s="230"/>
      <c r="K73" s="234"/>
      <c r="L73" s="230">
        <v>1</v>
      </c>
      <c r="M73" s="234">
        <v>1</v>
      </c>
      <c r="N73" s="230">
        <v>4</v>
      </c>
      <c r="O73" s="104">
        <v>6</v>
      </c>
      <c r="P73" s="24"/>
    </row>
    <row r="74" spans="1:17" s="22" customFormat="1" ht="16.5" customHeight="1">
      <c r="A74" s="203"/>
      <c r="B74" s="333" t="s">
        <v>51</v>
      </c>
      <c r="C74" s="333"/>
      <c r="D74" s="333"/>
      <c r="E74" s="143">
        <f aca="true" t="shared" si="0" ref="E74:O74">E73+E67+E59+E58+E34+E18</f>
        <v>160</v>
      </c>
      <c r="F74" s="143">
        <f t="shared" si="0"/>
        <v>155</v>
      </c>
      <c r="G74" s="144">
        <f t="shared" si="0"/>
        <v>5</v>
      </c>
      <c r="H74" s="145">
        <f t="shared" si="0"/>
        <v>20</v>
      </c>
      <c r="I74" s="289">
        <f t="shared" si="0"/>
        <v>20</v>
      </c>
      <c r="J74" s="287">
        <f t="shared" si="0"/>
        <v>20</v>
      </c>
      <c r="K74" s="289">
        <f t="shared" si="0"/>
        <v>20</v>
      </c>
      <c r="L74" s="287">
        <f t="shared" si="0"/>
        <v>20</v>
      </c>
      <c r="M74" s="289">
        <f t="shared" si="0"/>
        <v>20</v>
      </c>
      <c r="N74" s="287">
        <f t="shared" si="0"/>
        <v>20</v>
      </c>
      <c r="O74" s="143">
        <f t="shared" si="0"/>
        <v>20</v>
      </c>
      <c r="P74" s="27"/>
      <c r="Q74" s="57"/>
    </row>
    <row r="75" spans="2:16" ht="12.75" customHeight="1">
      <c r="B75" s="94">
        <v>55</v>
      </c>
      <c r="C75" s="138" t="s">
        <v>220</v>
      </c>
      <c r="D75" s="138" t="s">
        <v>140</v>
      </c>
      <c r="E75" s="140" t="s">
        <v>6</v>
      </c>
      <c r="F75" s="140">
        <v>1</v>
      </c>
      <c r="G75" s="149"/>
      <c r="H75" s="197">
        <v>1</v>
      </c>
      <c r="I75" s="245"/>
      <c r="J75" s="244"/>
      <c r="K75" s="247"/>
      <c r="L75" s="246"/>
      <c r="M75" s="249"/>
      <c r="N75" s="248"/>
      <c r="O75" s="147"/>
      <c r="P75" s="26"/>
    </row>
    <row r="76" spans="1:15" s="23" customFormat="1" ht="12.75">
      <c r="A76" s="204"/>
      <c r="B76" s="94">
        <v>56</v>
      </c>
      <c r="C76" s="138" t="s">
        <v>221</v>
      </c>
      <c r="D76" s="138" t="s">
        <v>141</v>
      </c>
      <c r="E76" s="140" t="s">
        <v>6</v>
      </c>
      <c r="F76" s="140">
        <v>1</v>
      </c>
      <c r="G76" s="149"/>
      <c r="H76" s="197"/>
      <c r="I76" s="245">
        <v>1</v>
      </c>
      <c r="J76" s="244"/>
      <c r="K76" s="247"/>
      <c r="L76" s="246"/>
      <c r="M76" s="249"/>
      <c r="N76" s="248"/>
      <c r="O76" s="147"/>
    </row>
    <row r="77" spans="1:15" s="23" customFormat="1" ht="12.75">
      <c r="A77" s="204"/>
      <c r="B77" s="94">
        <v>57</v>
      </c>
      <c r="C77" s="138" t="s">
        <v>222</v>
      </c>
      <c r="D77" s="138" t="s">
        <v>142</v>
      </c>
      <c r="E77" s="140" t="s">
        <v>6</v>
      </c>
      <c r="F77" s="140">
        <v>1</v>
      </c>
      <c r="G77" s="149"/>
      <c r="H77" s="197"/>
      <c r="I77" s="245"/>
      <c r="J77" s="244">
        <v>1</v>
      </c>
      <c r="K77" s="247"/>
      <c r="L77" s="246"/>
      <c r="M77" s="249"/>
      <c r="N77" s="248"/>
      <c r="O77" s="147"/>
    </row>
    <row r="78" spans="1:15" s="23" customFormat="1" ht="12.75">
      <c r="A78" s="204"/>
      <c r="B78" s="317"/>
      <c r="C78" s="318"/>
      <c r="D78" s="319"/>
      <c r="E78" s="140">
        <v>163</v>
      </c>
      <c r="F78" s="140">
        <v>3</v>
      </c>
      <c r="G78" s="320"/>
      <c r="H78" s="321"/>
      <c r="I78" s="321"/>
      <c r="J78" s="321"/>
      <c r="K78" s="321"/>
      <c r="L78" s="321"/>
      <c r="M78" s="321"/>
      <c r="N78" s="321"/>
      <c r="O78" s="322"/>
    </row>
    <row r="79" spans="1:15" s="23" customFormat="1" ht="12.75">
      <c r="A79" s="204"/>
      <c r="B79" s="107"/>
      <c r="C79" s="107"/>
      <c r="D79" s="103" t="s">
        <v>132</v>
      </c>
      <c r="E79" s="88"/>
      <c r="F79" s="88"/>
      <c r="G79" s="88"/>
      <c r="H79" s="88"/>
      <c r="I79" s="88"/>
      <c r="J79" s="107"/>
      <c r="K79" s="107"/>
      <c r="L79" s="107"/>
      <c r="M79" s="107"/>
      <c r="N79" s="107"/>
      <c r="O79" s="107"/>
    </row>
    <row r="80" spans="1:15" s="23" customFormat="1" ht="12.75">
      <c r="A80" s="204"/>
      <c r="B80" s="182"/>
      <c r="C80" s="182"/>
      <c r="D80" s="35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s="23" customFormat="1" ht="12.75">
      <c r="A81" s="204"/>
      <c r="B81" s="182"/>
      <c r="C81" s="182"/>
      <c r="D81" s="35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23" customFormat="1" ht="12.75">
      <c r="A82" s="204"/>
      <c r="B82" s="182"/>
      <c r="C82" s="182"/>
      <c r="D82" s="35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s="23" customFormat="1" ht="12.75">
      <c r="A83" s="204"/>
      <c r="B83" s="182"/>
      <c r="C83" s="182"/>
      <c r="D83" s="35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s="23" customFormat="1" ht="12.75">
      <c r="A84" s="204"/>
      <c r="B84" s="182"/>
      <c r="C84" s="182"/>
      <c r="D84" s="35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s="23" customFormat="1" ht="12.75">
      <c r="A85" s="204"/>
      <c r="B85" s="182"/>
      <c r="C85" s="182"/>
      <c r="D85" s="35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23" customFormat="1" ht="12.75">
      <c r="A86" s="204"/>
      <c r="B86" s="182"/>
      <c r="C86" s="182"/>
      <c r="D86" s="35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23" customFormat="1" ht="12.75">
      <c r="A87" s="204"/>
      <c r="B87" s="182"/>
      <c r="C87" s="182"/>
      <c r="D87" s="35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23" customFormat="1" ht="12.75">
      <c r="A88" s="204"/>
      <c r="B88" s="182"/>
      <c r="C88" s="182"/>
      <c r="D88" s="35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s="23" customFormat="1" ht="12.75">
      <c r="A89" s="204"/>
      <c r="B89" s="182"/>
      <c r="C89" s="182"/>
      <c r="D89" s="35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s="23" customFormat="1" ht="12.75">
      <c r="A90" s="204"/>
      <c r="B90" s="182"/>
      <c r="C90" s="182"/>
      <c r="D90" s="35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s="23" customFormat="1" ht="12.75">
      <c r="A91" s="204"/>
      <c r="B91" s="182"/>
      <c r="C91" s="182"/>
      <c r="D91" s="35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s="23" customFormat="1" ht="12.75">
      <c r="A92" s="204"/>
      <c r="B92" s="182"/>
      <c r="C92" s="182"/>
      <c r="D92" s="35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s="23" customFormat="1" ht="12.75">
      <c r="A93" s="204"/>
      <c r="B93" s="182"/>
      <c r="C93" s="182"/>
      <c r="D93" s="35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s="23" customFormat="1" ht="12.75">
      <c r="A94" s="204"/>
      <c r="B94" s="182"/>
      <c r="C94" s="182"/>
      <c r="D94" s="35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23" customFormat="1" ht="12.75">
      <c r="A95" s="204"/>
      <c r="B95" s="182"/>
      <c r="C95" s="182"/>
      <c r="D95" s="35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23" customFormat="1" ht="12.75">
      <c r="A96" s="204"/>
      <c r="B96" s="182"/>
      <c r="C96" s="182"/>
      <c r="D96" s="35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s="23" customFormat="1" ht="12.75">
      <c r="A97" s="204"/>
      <c r="B97" s="182"/>
      <c r="C97" s="182"/>
      <c r="D97" s="35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s="23" customFormat="1" ht="12.75">
      <c r="A98" s="204"/>
      <c r="B98" s="182"/>
      <c r="C98" s="182"/>
      <c r="D98" s="35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s="23" customFormat="1" ht="12.75">
      <c r="A99" s="204"/>
      <c r="B99" s="182"/>
      <c r="C99" s="182"/>
      <c r="D99" s="35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s="23" customFormat="1" ht="12.75">
      <c r="A100" s="204"/>
      <c r="B100" s="182"/>
      <c r="C100" s="182"/>
      <c r="D100" s="35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s="23" customFormat="1" ht="12.75">
      <c r="A101" s="204"/>
      <c r="B101" s="182"/>
      <c r="C101" s="182"/>
      <c r="D101" s="35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s="23" customFormat="1" ht="12.75">
      <c r="A102" s="204"/>
      <c r="B102" s="182"/>
      <c r="C102" s="182"/>
      <c r="D102" s="35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s="23" customFormat="1" ht="12.75">
      <c r="A103" s="204"/>
      <c r="B103" s="182"/>
      <c r="C103" s="182"/>
      <c r="D103" s="35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s="23" customFormat="1" ht="12.75">
      <c r="A104" s="204"/>
      <c r="B104" s="182"/>
      <c r="C104" s="182"/>
      <c r="D104" s="35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s="23" customFormat="1" ht="12.75">
      <c r="A105" s="204"/>
      <c r="B105" s="182"/>
      <c r="C105" s="182"/>
      <c r="D105" s="35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23" customFormat="1" ht="12.75">
      <c r="A106" s="204"/>
      <c r="B106" s="182"/>
      <c r="C106" s="182"/>
      <c r="D106" s="35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s="23" customFormat="1" ht="12.75">
      <c r="A107" s="204"/>
      <c r="B107" s="182"/>
      <c r="C107" s="182"/>
      <c r="D107" s="35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s="23" customFormat="1" ht="12.75">
      <c r="A108" s="204"/>
      <c r="B108" s="182"/>
      <c r="C108" s="182"/>
      <c r="D108" s="35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s="23" customFormat="1" ht="12.75">
      <c r="A109" s="204"/>
      <c r="B109" s="182"/>
      <c r="C109" s="182"/>
      <c r="D109" s="35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s="23" customFormat="1" ht="12.75">
      <c r="A110" s="204"/>
      <c r="B110" s="182"/>
      <c r="C110" s="182"/>
      <c r="D110" s="35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s="23" customFormat="1" ht="12.75">
      <c r="A111" s="204"/>
      <c r="B111" s="182"/>
      <c r="C111" s="182"/>
      <c r="D111" s="35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s="23" customFormat="1" ht="12.75">
      <c r="A112" s="204"/>
      <c r="B112" s="182"/>
      <c r="C112" s="182"/>
      <c r="D112" s="35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s="23" customFormat="1" ht="12.75">
      <c r="A113" s="204"/>
      <c r="B113" s="182"/>
      <c r="C113" s="182"/>
      <c r="D113" s="35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s="23" customFormat="1" ht="12.75">
      <c r="A114" s="204"/>
      <c r="B114" s="182"/>
      <c r="C114" s="182"/>
      <c r="D114" s="35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s="23" customFormat="1" ht="12.75">
      <c r="A115" s="204"/>
      <c r="B115" s="182"/>
      <c r="C115" s="182"/>
      <c r="D115" s="35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s="23" customFormat="1" ht="12.75">
      <c r="A116" s="204"/>
      <c r="B116" s="182"/>
      <c r="C116" s="182"/>
      <c r="D116" s="35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s="23" customFormat="1" ht="12.75">
      <c r="A117" s="204"/>
      <c r="B117" s="182"/>
      <c r="C117" s="182"/>
      <c r="D117" s="35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s="23" customFormat="1" ht="12.75">
      <c r="A118" s="204"/>
      <c r="B118" s="182"/>
      <c r="C118" s="182"/>
      <c r="D118" s="35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s="23" customFormat="1" ht="12.75">
      <c r="A119" s="204"/>
      <c r="B119" s="182"/>
      <c r="C119" s="182"/>
      <c r="D119" s="35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s="23" customFormat="1" ht="12.75">
      <c r="A120" s="204"/>
      <c r="B120" s="182"/>
      <c r="C120" s="182"/>
      <c r="D120" s="35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s="23" customFormat="1" ht="12.75">
      <c r="A121" s="204"/>
      <c r="B121" s="182"/>
      <c r="C121" s="182"/>
      <c r="D121" s="35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s="23" customFormat="1" ht="12.75">
      <c r="A122" s="204"/>
      <c r="B122" s="182"/>
      <c r="C122" s="182"/>
      <c r="D122" s="35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s="23" customFormat="1" ht="12.75">
      <c r="A123" s="204"/>
      <c r="B123" s="182"/>
      <c r="C123" s="182"/>
      <c r="D123" s="35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s="23" customFormat="1" ht="12.75">
      <c r="A124" s="204"/>
      <c r="B124" s="182"/>
      <c r="C124" s="182"/>
      <c r="D124" s="35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s="23" customFormat="1" ht="12.75">
      <c r="A125" s="204"/>
      <c r="B125" s="182"/>
      <c r="C125" s="182"/>
      <c r="D125" s="35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s="23" customFormat="1" ht="12.75">
      <c r="A126" s="204"/>
      <c r="B126" s="182"/>
      <c r="C126" s="182"/>
      <c r="D126" s="35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s="23" customFormat="1" ht="12.75">
      <c r="A127" s="204"/>
      <c r="B127" s="182"/>
      <c r="C127" s="182"/>
      <c r="D127" s="35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s="23" customFormat="1" ht="12.75">
      <c r="A128" s="204"/>
      <c r="B128" s="182"/>
      <c r="C128" s="182"/>
      <c r="D128" s="35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s="23" customFormat="1" ht="12.75">
      <c r="A129" s="204"/>
      <c r="B129" s="182"/>
      <c r="C129" s="182"/>
      <c r="D129" s="35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s="23" customFormat="1" ht="12.75">
      <c r="A130" s="204"/>
      <c r="B130" s="182"/>
      <c r="C130" s="182"/>
      <c r="D130" s="35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</sheetData>
  <sheetProtection/>
  <mergeCells count="29">
    <mergeCell ref="G78:O78"/>
    <mergeCell ref="B78:D78"/>
    <mergeCell ref="B5:O5"/>
    <mergeCell ref="L6:M6"/>
    <mergeCell ref="B18:D18"/>
    <mergeCell ref="J6:K6"/>
    <mergeCell ref="B6:B8"/>
    <mergeCell ref="B74:D74"/>
    <mergeCell ref="B59:D59"/>
    <mergeCell ref="N6:O6"/>
    <mergeCell ref="E1:M1"/>
    <mergeCell ref="E2:M2"/>
    <mergeCell ref="E3:M3"/>
    <mergeCell ref="E4:M4"/>
    <mergeCell ref="B73:D73"/>
    <mergeCell ref="B68:O68"/>
    <mergeCell ref="B34:D34"/>
    <mergeCell ref="B35:O35"/>
    <mergeCell ref="B58:D58"/>
    <mergeCell ref="F6:G6"/>
    <mergeCell ref="F8:O8"/>
    <mergeCell ref="H6:I6"/>
    <mergeCell ref="B60:O60"/>
    <mergeCell ref="B67:D67"/>
    <mergeCell ref="B9:O9"/>
    <mergeCell ref="C6:C8"/>
    <mergeCell ref="D6:D8"/>
    <mergeCell ref="E6:E8"/>
    <mergeCell ref="B19:O19"/>
  </mergeCells>
  <printOptions/>
  <pageMargins left="0.54" right="0.26" top="0.1968503937007874" bottom="0.36" header="0.15748031496062992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5"/>
  <sheetViews>
    <sheetView zoomScale="120" zoomScaleNormal="120" zoomScalePageLayoutView="0" workbookViewId="0" topLeftCell="A1">
      <selection activeCell="D2" sqref="D2"/>
    </sheetView>
  </sheetViews>
  <sheetFormatPr defaultColWidth="9.140625" defaultRowHeight="12.75"/>
  <cols>
    <col min="1" max="1" width="6.421875" style="0" customWidth="1"/>
    <col min="2" max="2" width="7.140625" style="47" customWidth="1"/>
    <col min="3" max="3" width="11.8515625" style="47" customWidth="1"/>
    <col min="4" max="4" width="39.28125" style="29" customWidth="1"/>
    <col min="5" max="5" width="6.7109375" style="29" customWidth="1"/>
    <col min="6" max="6" width="5.140625" style="0" customWidth="1"/>
    <col min="7" max="7" width="5.00390625" style="0" customWidth="1"/>
    <col min="8" max="8" width="4.8515625" style="0" customWidth="1"/>
    <col min="9" max="9" width="5.00390625" style="0" customWidth="1"/>
    <col min="10" max="10" width="3.8515625" style="0" customWidth="1"/>
    <col min="11" max="11" width="4.421875" style="0" customWidth="1"/>
    <col min="12" max="12" width="4.28125" style="0" customWidth="1"/>
    <col min="13" max="13" width="4.7109375" style="0" customWidth="1"/>
    <col min="14" max="15" width="4.57421875" style="0" customWidth="1"/>
  </cols>
  <sheetData>
    <row r="1" spans="5:13" ht="12.75">
      <c r="E1" s="341" t="s">
        <v>124</v>
      </c>
      <c r="F1" s="341"/>
      <c r="G1" s="341"/>
      <c r="H1" s="341"/>
      <c r="I1" s="341"/>
      <c r="J1" s="341"/>
      <c r="K1" s="341"/>
      <c r="L1" s="341"/>
      <c r="M1" s="341"/>
    </row>
    <row r="2" spans="5:13" ht="12.75">
      <c r="E2" s="314" t="s">
        <v>258</v>
      </c>
      <c r="F2" s="314"/>
      <c r="G2" s="314"/>
      <c r="H2" s="314"/>
      <c r="I2" s="314"/>
      <c r="J2" s="314"/>
      <c r="K2" s="314"/>
      <c r="L2" s="314"/>
      <c r="M2" s="314"/>
    </row>
    <row r="3" spans="5:13" ht="12.75">
      <c r="E3" s="341" t="s">
        <v>125</v>
      </c>
      <c r="F3" s="341"/>
      <c r="G3" s="341"/>
      <c r="H3" s="341"/>
      <c r="I3" s="341"/>
      <c r="J3" s="341"/>
      <c r="K3" s="341"/>
      <c r="L3" s="341"/>
      <c r="M3" s="341"/>
    </row>
    <row r="4" spans="2:15" ht="15.75">
      <c r="B4" s="184"/>
      <c r="C4" s="184"/>
      <c r="D4" s="38"/>
      <c r="E4" s="315" t="s">
        <v>242</v>
      </c>
      <c r="F4" s="315"/>
      <c r="G4" s="315"/>
      <c r="H4" s="315"/>
      <c r="I4" s="315"/>
      <c r="J4" s="315"/>
      <c r="K4" s="315"/>
      <c r="L4" s="315"/>
      <c r="M4" s="315"/>
      <c r="N4" s="38"/>
      <c r="O4" s="38"/>
    </row>
    <row r="5" spans="2:15" ht="47.25" customHeight="1">
      <c r="B5" s="316" t="s">
        <v>262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2:15" ht="14.25" customHeight="1">
      <c r="B6" s="347" t="s">
        <v>58</v>
      </c>
      <c r="C6" s="345" t="s">
        <v>0</v>
      </c>
      <c r="D6" s="343" t="s">
        <v>77</v>
      </c>
      <c r="E6" s="334" t="s">
        <v>62</v>
      </c>
      <c r="F6" s="339" t="s">
        <v>1</v>
      </c>
      <c r="G6" s="340"/>
      <c r="H6" s="338" t="s">
        <v>104</v>
      </c>
      <c r="I6" s="346"/>
      <c r="J6" s="348" t="s">
        <v>105</v>
      </c>
      <c r="K6" s="346"/>
      <c r="L6" s="348" t="s">
        <v>106</v>
      </c>
      <c r="M6" s="340"/>
      <c r="N6" s="338" t="s">
        <v>107</v>
      </c>
      <c r="O6" s="339"/>
    </row>
    <row r="7" spans="2:15" ht="24.75" customHeight="1">
      <c r="B7" s="347"/>
      <c r="C7" s="345"/>
      <c r="D7" s="343"/>
      <c r="E7" s="334"/>
      <c r="F7" s="39" t="s">
        <v>2</v>
      </c>
      <c r="G7" s="59" t="s">
        <v>59</v>
      </c>
      <c r="H7" s="60" t="s">
        <v>60</v>
      </c>
      <c r="I7" s="251" t="s">
        <v>61</v>
      </c>
      <c r="J7" s="250" t="s">
        <v>149</v>
      </c>
      <c r="K7" s="251" t="s">
        <v>150</v>
      </c>
      <c r="L7" s="250" t="s">
        <v>151</v>
      </c>
      <c r="M7" s="251" t="s">
        <v>152</v>
      </c>
      <c r="N7" s="250" t="s">
        <v>153</v>
      </c>
      <c r="O7" s="39" t="s">
        <v>154</v>
      </c>
    </row>
    <row r="8" spans="2:15" ht="12.75" customHeight="1">
      <c r="B8" s="347"/>
      <c r="C8" s="345"/>
      <c r="D8" s="343"/>
      <c r="E8" s="334"/>
      <c r="F8" s="344" t="s">
        <v>3</v>
      </c>
      <c r="G8" s="344"/>
      <c r="H8" s="344"/>
      <c r="I8" s="344"/>
      <c r="J8" s="344"/>
      <c r="K8" s="344"/>
      <c r="L8" s="344"/>
      <c r="M8" s="344"/>
      <c r="N8" s="344"/>
      <c r="O8" s="344"/>
    </row>
    <row r="9" spans="2:15" ht="15.75">
      <c r="B9" s="342" t="s">
        <v>225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</row>
    <row r="10" spans="2:15" ht="12.75">
      <c r="B10" s="37">
        <v>1</v>
      </c>
      <c r="C10" s="95" t="s">
        <v>7</v>
      </c>
      <c r="D10" s="95" t="s">
        <v>131</v>
      </c>
      <c r="E10" s="94" t="s">
        <v>5</v>
      </c>
      <c r="F10" s="94">
        <v>2</v>
      </c>
      <c r="G10" s="96"/>
      <c r="H10" s="97">
        <v>2</v>
      </c>
      <c r="I10" s="221"/>
      <c r="J10" s="207"/>
      <c r="K10" s="221"/>
      <c r="L10" s="211"/>
      <c r="M10" s="254"/>
      <c r="N10" s="210"/>
      <c r="O10" s="3"/>
    </row>
    <row r="11" spans="2:15" ht="12.75">
      <c r="B11" s="37">
        <v>2</v>
      </c>
      <c r="C11" s="95" t="s">
        <v>53</v>
      </c>
      <c r="D11" s="95" t="s">
        <v>108</v>
      </c>
      <c r="E11" s="94" t="s">
        <v>5</v>
      </c>
      <c r="F11" s="94">
        <v>2</v>
      </c>
      <c r="G11" s="99"/>
      <c r="H11" s="97">
        <v>2</v>
      </c>
      <c r="I11" s="221"/>
      <c r="J11" s="207"/>
      <c r="K11" s="221"/>
      <c r="L11" s="211"/>
      <c r="M11" s="254"/>
      <c r="N11" s="210"/>
      <c r="O11" s="3"/>
    </row>
    <row r="12" spans="2:15" ht="12.75">
      <c r="B12" s="37">
        <v>3</v>
      </c>
      <c r="C12" s="95" t="s">
        <v>4</v>
      </c>
      <c r="D12" s="95" t="s">
        <v>130</v>
      </c>
      <c r="E12" s="94" t="s">
        <v>5</v>
      </c>
      <c r="F12" s="94">
        <v>3</v>
      </c>
      <c r="G12" s="96"/>
      <c r="H12" s="97"/>
      <c r="I12" s="221">
        <v>3</v>
      </c>
      <c r="J12" s="207"/>
      <c r="K12" s="221"/>
      <c r="L12" s="211"/>
      <c r="M12" s="254"/>
      <c r="N12" s="210"/>
      <c r="O12" s="3"/>
    </row>
    <row r="13" spans="2:16" ht="12.75">
      <c r="B13" s="94">
        <v>4</v>
      </c>
      <c r="C13" s="102" t="s">
        <v>259</v>
      </c>
      <c r="D13" s="102" t="s">
        <v>252</v>
      </c>
      <c r="E13" s="94" t="s">
        <v>5</v>
      </c>
      <c r="F13" s="94">
        <v>3</v>
      </c>
      <c r="G13" s="96"/>
      <c r="H13" s="97"/>
      <c r="I13" s="221">
        <v>3</v>
      </c>
      <c r="J13" s="207"/>
      <c r="K13" s="221"/>
      <c r="L13" s="207"/>
      <c r="M13" s="223"/>
      <c r="N13" s="224"/>
      <c r="O13" s="98"/>
      <c r="P13" s="214" t="s">
        <v>253</v>
      </c>
    </row>
    <row r="14" spans="2:15" ht="12.75">
      <c r="B14" s="37">
        <v>5</v>
      </c>
      <c r="C14" s="95" t="s">
        <v>246</v>
      </c>
      <c r="D14" s="95" t="s">
        <v>167</v>
      </c>
      <c r="E14" s="94" t="s">
        <v>6</v>
      </c>
      <c r="F14" s="94">
        <v>2</v>
      </c>
      <c r="G14" s="99"/>
      <c r="H14" s="97"/>
      <c r="I14" s="221">
        <v>2</v>
      </c>
      <c r="J14" s="207"/>
      <c r="K14" s="221"/>
      <c r="L14" s="211"/>
      <c r="M14" s="254"/>
      <c r="N14" s="210"/>
      <c r="O14" s="3"/>
    </row>
    <row r="15" spans="2:15" ht="12.75">
      <c r="B15" s="37">
        <v>6</v>
      </c>
      <c r="C15" s="95" t="s">
        <v>247</v>
      </c>
      <c r="D15" s="95" t="s">
        <v>166</v>
      </c>
      <c r="E15" s="94" t="s">
        <v>5</v>
      </c>
      <c r="F15" s="94">
        <v>2</v>
      </c>
      <c r="G15" s="99"/>
      <c r="H15" s="97"/>
      <c r="I15" s="221"/>
      <c r="J15" s="207">
        <v>2</v>
      </c>
      <c r="K15" s="221"/>
      <c r="L15" s="211"/>
      <c r="M15" s="254"/>
      <c r="N15" s="210"/>
      <c r="O15" s="3"/>
    </row>
    <row r="16" spans="2:15" ht="12.75">
      <c r="B16" s="37">
        <v>7</v>
      </c>
      <c r="C16" s="95" t="s">
        <v>168</v>
      </c>
      <c r="D16" s="95" t="s">
        <v>8</v>
      </c>
      <c r="E16" s="94" t="s">
        <v>54</v>
      </c>
      <c r="F16" s="94">
        <v>2</v>
      </c>
      <c r="G16" s="99"/>
      <c r="H16" s="97"/>
      <c r="I16" s="221"/>
      <c r="J16" s="207">
        <v>2</v>
      </c>
      <c r="K16" s="221"/>
      <c r="L16" s="211"/>
      <c r="M16" s="254"/>
      <c r="N16" s="210"/>
      <c r="O16" s="3"/>
    </row>
    <row r="17" spans="2:15" ht="12.75">
      <c r="B17" s="37">
        <v>8</v>
      </c>
      <c r="C17" s="95" t="s">
        <v>109</v>
      </c>
      <c r="D17" s="95" t="s">
        <v>110</v>
      </c>
      <c r="E17" s="94" t="s">
        <v>5</v>
      </c>
      <c r="F17" s="94">
        <v>4</v>
      </c>
      <c r="G17" s="99"/>
      <c r="H17" s="97"/>
      <c r="I17" s="221"/>
      <c r="J17" s="207"/>
      <c r="K17" s="221">
        <v>4</v>
      </c>
      <c r="L17" s="211"/>
      <c r="M17" s="254"/>
      <c r="N17" s="210"/>
      <c r="O17" s="3"/>
    </row>
    <row r="18" spans="2:15" ht="14.25">
      <c r="B18" s="335" t="s">
        <v>9</v>
      </c>
      <c r="C18" s="336"/>
      <c r="D18" s="337"/>
      <c r="E18" s="54">
        <v>20</v>
      </c>
      <c r="F18" s="54">
        <v>20</v>
      </c>
      <c r="G18" s="75"/>
      <c r="H18" s="73">
        <f>SUM(H10:H17)</f>
        <v>4</v>
      </c>
      <c r="I18" s="253">
        <f>SUM(I10:I17)</f>
        <v>8</v>
      </c>
      <c r="J18" s="252">
        <f>SUM(J10:J17)</f>
        <v>4</v>
      </c>
      <c r="K18" s="253">
        <f>SUM(K10:K17)</f>
        <v>4</v>
      </c>
      <c r="L18" s="252"/>
      <c r="M18" s="253"/>
      <c r="N18" s="252"/>
      <c r="O18" s="54"/>
    </row>
    <row r="19" spans="2:15" ht="15.75">
      <c r="B19" s="342" t="s">
        <v>226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2:15" ht="12.75">
      <c r="B20" s="37">
        <v>9</v>
      </c>
      <c r="C20" s="36" t="s">
        <v>111</v>
      </c>
      <c r="D20" s="28" t="s">
        <v>10</v>
      </c>
      <c r="E20" s="37" t="s">
        <v>5</v>
      </c>
      <c r="F20" s="37">
        <v>3</v>
      </c>
      <c r="G20" s="62"/>
      <c r="H20" s="63">
        <v>3</v>
      </c>
      <c r="I20" s="257"/>
      <c r="J20" s="211"/>
      <c r="K20" s="257"/>
      <c r="L20" s="211"/>
      <c r="M20" s="254"/>
      <c r="N20" s="210"/>
      <c r="O20" s="3"/>
    </row>
    <row r="21" spans="2:15" ht="12.75">
      <c r="B21" s="37">
        <v>10</v>
      </c>
      <c r="C21" s="36" t="s">
        <v>11</v>
      </c>
      <c r="D21" s="28" t="s">
        <v>12</v>
      </c>
      <c r="E21" s="40" t="s">
        <v>5</v>
      </c>
      <c r="F21" s="40">
        <v>4</v>
      </c>
      <c r="G21" s="66"/>
      <c r="H21" s="68">
        <v>4</v>
      </c>
      <c r="I21" s="257"/>
      <c r="J21" s="211"/>
      <c r="K21" s="257"/>
      <c r="L21" s="211"/>
      <c r="M21" s="254"/>
      <c r="N21" s="210"/>
      <c r="O21" s="3"/>
    </row>
    <row r="22" spans="2:15" ht="12.75">
      <c r="B22" s="37">
        <v>11</v>
      </c>
      <c r="C22" s="36" t="s">
        <v>13</v>
      </c>
      <c r="D22" s="28" t="s">
        <v>14</v>
      </c>
      <c r="E22" s="37" t="s">
        <v>54</v>
      </c>
      <c r="F22" s="37">
        <v>2</v>
      </c>
      <c r="G22" s="62"/>
      <c r="H22" s="63">
        <v>2</v>
      </c>
      <c r="I22" s="257"/>
      <c r="J22" s="211"/>
      <c r="K22" s="257"/>
      <c r="L22" s="211"/>
      <c r="M22" s="254"/>
      <c r="N22" s="210"/>
      <c r="O22" s="3"/>
    </row>
    <row r="23" spans="2:15" ht="12.75">
      <c r="B23" s="37">
        <v>12</v>
      </c>
      <c r="C23" s="36" t="s">
        <v>112</v>
      </c>
      <c r="D23" s="28" t="s">
        <v>155</v>
      </c>
      <c r="E23" s="37" t="s">
        <v>5</v>
      </c>
      <c r="F23" s="37">
        <v>4</v>
      </c>
      <c r="G23" s="62"/>
      <c r="H23" s="63">
        <v>4</v>
      </c>
      <c r="I23" s="257"/>
      <c r="J23" s="211"/>
      <c r="K23" s="257"/>
      <c r="L23" s="211"/>
      <c r="M23" s="254"/>
      <c r="N23" s="210"/>
      <c r="O23" s="3"/>
    </row>
    <row r="24" spans="2:15" ht="12.75">
      <c r="B24" s="37">
        <v>13</v>
      </c>
      <c r="C24" s="47" t="s">
        <v>162</v>
      </c>
      <c r="D24" s="28" t="s">
        <v>23</v>
      </c>
      <c r="E24" s="37" t="s">
        <v>5</v>
      </c>
      <c r="F24" s="37">
        <v>2</v>
      </c>
      <c r="G24" s="61"/>
      <c r="H24" s="63">
        <v>2</v>
      </c>
      <c r="I24" s="257"/>
      <c r="J24" s="211"/>
      <c r="K24" s="257"/>
      <c r="L24" s="211"/>
      <c r="M24" s="254"/>
      <c r="N24" s="210"/>
      <c r="O24" s="3"/>
    </row>
    <row r="25" spans="2:15" ht="12.75">
      <c r="B25" s="37">
        <v>14</v>
      </c>
      <c r="C25" s="36" t="s">
        <v>197</v>
      </c>
      <c r="D25" s="28" t="s">
        <v>55</v>
      </c>
      <c r="E25" s="37" t="s">
        <v>5</v>
      </c>
      <c r="F25" s="37">
        <v>4</v>
      </c>
      <c r="G25" s="62"/>
      <c r="H25" s="63"/>
      <c r="I25" s="257">
        <v>4</v>
      </c>
      <c r="J25" s="211"/>
      <c r="K25" s="257"/>
      <c r="L25" s="211"/>
      <c r="M25" s="254"/>
      <c r="N25" s="210"/>
      <c r="O25" s="3"/>
    </row>
    <row r="26" spans="2:15" ht="12.75">
      <c r="B26" s="37">
        <v>15</v>
      </c>
      <c r="C26" s="36" t="s">
        <v>215</v>
      </c>
      <c r="D26" s="28" t="s">
        <v>15</v>
      </c>
      <c r="E26" s="37" t="s">
        <v>54</v>
      </c>
      <c r="F26" s="37">
        <v>2</v>
      </c>
      <c r="G26" s="62"/>
      <c r="H26" s="63"/>
      <c r="I26" s="257">
        <v>2</v>
      </c>
      <c r="J26" s="211"/>
      <c r="K26" s="257"/>
      <c r="L26" s="211"/>
      <c r="M26" s="254"/>
      <c r="N26" s="210"/>
      <c r="O26" s="3"/>
    </row>
    <row r="27" spans="2:15" ht="12.75">
      <c r="B27" s="37">
        <v>16</v>
      </c>
      <c r="C27" s="36" t="s">
        <v>184</v>
      </c>
      <c r="D27" s="36" t="s">
        <v>16</v>
      </c>
      <c r="E27" s="37" t="s">
        <v>54</v>
      </c>
      <c r="F27" s="37">
        <v>2</v>
      </c>
      <c r="G27" s="62"/>
      <c r="H27" s="63"/>
      <c r="I27" s="257">
        <v>2</v>
      </c>
      <c r="J27" s="255"/>
      <c r="K27" s="259"/>
      <c r="L27" s="255"/>
      <c r="M27" s="261"/>
      <c r="N27" s="260"/>
      <c r="O27" s="41"/>
    </row>
    <row r="28" spans="2:15" ht="12.75">
      <c r="B28" s="37">
        <v>17</v>
      </c>
      <c r="C28" s="36" t="s">
        <v>17</v>
      </c>
      <c r="D28" s="28" t="s">
        <v>18</v>
      </c>
      <c r="E28" s="37" t="s">
        <v>5</v>
      </c>
      <c r="F28" s="37">
        <v>2</v>
      </c>
      <c r="G28" s="61"/>
      <c r="H28" s="63"/>
      <c r="I28" s="257">
        <v>2</v>
      </c>
      <c r="J28" s="211"/>
      <c r="K28" s="257"/>
      <c r="L28" s="211"/>
      <c r="M28" s="254"/>
      <c r="N28" s="210"/>
      <c r="O28" s="3"/>
    </row>
    <row r="29" spans="2:15" ht="12.75">
      <c r="B29" s="37">
        <v>18</v>
      </c>
      <c r="C29" s="36" t="s">
        <v>122</v>
      </c>
      <c r="D29" s="28" t="s">
        <v>121</v>
      </c>
      <c r="E29" s="37" t="s">
        <v>5</v>
      </c>
      <c r="F29" s="37">
        <v>3</v>
      </c>
      <c r="G29" s="62"/>
      <c r="H29" s="63"/>
      <c r="I29" s="257"/>
      <c r="J29" s="211">
        <v>3</v>
      </c>
      <c r="K29" s="257"/>
      <c r="L29" s="211"/>
      <c r="M29" s="254"/>
      <c r="N29" s="210"/>
      <c r="O29" s="3"/>
    </row>
    <row r="30" spans="2:15" ht="12.75">
      <c r="B30" s="37">
        <v>19</v>
      </c>
      <c r="C30" s="36" t="s">
        <v>25</v>
      </c>
      <c r="D30" s="28" t="s">
        <v>26</v>
      </c>
      <c r="E30" s="37" t="s">
        <v>54</v>
      </c>
      <c r="F30" s="37">
        <v>2</v>
      </c>
      <c r="G30" s="62"/>
      <c r="H30" s="63"/>
      <c r="I30" s="257"/>
      <c r="J30" s="211">
        <v>2</v>
      </c>
      <c r="K30" s="257"/>
      <c r="L30" s="211"/>
      <c r="M30" s="254"/>
      <c r="N30" s="210"/>
      <c r="O30" s="3"/>
    </row>
    <row r="31" spans="2:15" ht="12.75">
      <c r="B31" s="37">
        <v>20</v>
      </c>
      <c r="C31" s="36" t="s">
        <v>133</v>
      </c>
      <c r="D31" s="28" t="s">
        <v>19</v>
      </c>
      <c r="E31" s="37" t="s">
        <v>5</v>
      </c>
      <c r="F31" s="37">
        <v>3</v>
      </c>
      <c r="G31" s="62"/>
      <c r="H31" s="63"/>
      <c r="I31" s="257"/>
      <c r="J31" s="211"/>
      <c r="K31" s="257">
        <v>3</v>
      </c>
      <c r="L31" s="211"/>
      <c r="M31" s="254"/>
      <c r="N31" s="210"/>
      <c r="O31" s="3"/>
    </row>
    <row r="32" spans="2:15" ht="12.75">
      <c r="B32" s="37">
        <v>21</v>
      </c>
      <c r="C32" s="36" t="s">
        <v>20</v>
      </c>
      <c r="D32" s="28" t="s">
        <v>19</v>
      </c>
      <c r="E32" s="37" t="s">
        <v>21</v>
      </c>
      <c r="F32" s="37"/>
      <c r="G32" s="62">
        <v>1</v>
      </c>
      <c r="H32" s="63"/>
      <c r="I32" s="257"/>
      <c r="J32" s="211"/>
      <c r="K32" s="257">
        <v>1</v>
      </c>
      <c r="L32" s="211"/>
      <c r="M32" s="254"/>
      <c r="N32" s="210"/>
      <c r="O32" s="3"/>
    </row>
    <row r="33" spans="2:15" ht="12.75">
      <c r="B33" s="37">
        <v>22</v>
      </c>
      <c r="C33" s="36" t="s">
        <v>22</v>
      </c>
      <c r="D33" s="28" t="s">
        <v>129</v>
      </c>
      <c r="E33" s="37" t="s">
        <v>54</v>
      </c>
      <c r="F33" s="37">
        <v>2</v>
      </c>
      <c r="G33" s="62"/>
      <c r="H33" s="63"/>
      <c r="I33" s="257"/>
      <c r="J33" s="211"/>
      <c r="K33" s="257">
        <v>2</v>
      </c>
      <c r="L33" s="211"/>
      <c r="M33" s="254"/>
      <c r="N33" s="210"/>
      <c r="O33" s="3"/>
    </row>
    <row r="34" spans="2:15" ht="14.25">
      <c r="B34" s="335" t="s">
        <v>24</v>
      </c>
      <c r="C34" s="336"/>
      <c r="D34" s="337"/>
      <c r="E34" s="52">
        <v>36</v>
      </c>
      <c r="F34" s="52">
        <f aca="true" t="shared" si="0" ref="F34:K34">SUM(F20:F33)</f>
        <v>35</v>
      </c>
      <c r="G34" s="67">
        <f t="shared" si="0"/>
        <v>1</v>
      </c>
      <c r="H34" s="69">
        <f t="shared" si="0"/>
        <v>15</v>
      </c>
      <c r="I34" s="258">
        <f t="shared" si="0"/>
        <v>10</v>
      </c>
      <c r="J34" s="256">
        <f t="shared" si="0"/>
        <v>5</v>
      </c>
      <c r="K34" s="258">
        <f t="shared" si="0"/>
        <v>6</v>
      </c>
      <c r="L34" s="256"/>
      <c r="M34" s="258"/>
      <c r="N34" s="256"/>
      <c r="O34" s="54"/>
    </row>
    <row r="35" spans="2:15" ht="15.75">
      <c r="B35" s="342" t="s">
        <v>227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</row>
    <row r="36" spans="2:15" ht="12.75">
      <c r="B36" s="37">
        <v>23</v>
      </c>
      <c r="C36" s="36" t="s">
        <v>27</v>
      </c>
      <c r="D36" s="43" t="s">
        <v>88</v>
      </c>
      <c r="E36" s="31" t="s">
        <v>5</v>
      </c>
      <c r="F36" s="37">
        <v>3</v>
      </c>
      <c r="G36" s="62"/>
      <c r="H36" s="63"/>
      <c r="I36" s="257"/>
      <c r="J36" s="211">
        <v>3</v>
      </c>
      <c r="K36" s="270"/>
      <c r="L36" s="211"/>
      <c r="M36" s="257"/>
      <c r="N36" s="211"/>
      <c r="O36" s="37"/>
    </row>
    <row r="37" spans="2:15" ht="12.75">
      <c r="B37" s="37">
        <v>24</v>
      </c>
      <c r="C37" s="36" t="s">
        <v>173</v>
      </c>
      <c r="D37" s="43" t="s">
        <v>78</v>
      </c>
      <c r="E37" s="31" t="s">
        <v>5</v>
      </c>
      <c r="F37" s="37">
        <v>3</v>
      </c>
      <c r="G37" s="62"/>
      <c r="H37" s="63"/>
      <c r="I37" s="257"/>
      <c r="J37" s="211">
        <v>3</v>
      </c>
      <c r="K37" s="257"/>
      <c r="L37" s="211"/>
      <c r="M37" s="257"/>
      <c r="N37" s="211"/>
      <c r="O37" s="37"/>
    </row>
    <row r="38" spans="2:15" ht="12.75">
      <c r="B38" s="37">
        <v>25</v>
      </c>
      <c r="C38" s="36" t="s">
        <v>174</v>
      </c>
      <c r="D38" s="43" t="s">
        <v>79</v>
      </c>
      <c r="E38" s="31" t="s">
        <v>5</v>
      </c>
      <c r="F38" s="37">
        <v>3</v>
      </c>
      <c r="G38" s="62"/>
      <c r="H38" s="63"/>
      <c r="I38" s="257"/>
      <c r="J38" s="211">
        <v>3</v>
      </c>
      <c r="K38" s="257"/>
      <c r="L38" s="211"/>
      <c r="M38" s="257"/>
      <c r="N38" s="211"/>
      <c r="O38" s="37"/>
    </row>
    <row r="39" spans="2:15" ht="12.75" customHeight="1">
      <c r="B39" s="209">
        <v>26</v>
      </c>
      <c r="C39" s="216" t="s">
        <v>172</v>
      </c>
      <c r="D39" s="215" t="s">
        <v>164</v>
      </c>
      <c r="E39" s="31" t="s">
        <v>5</v>
      </c>
      <c r="F39" s="37">
        <v>3</v>
      </c>
      <c r="G39" s="62"/>
      <c r="H39" s="80"/>
      <c r="I39" s="257"/>
      <c r="J39" s="211"/>
      <c r="K39" s="257">
        <v>3</v>
      </c>
      <c r="L39" s="211"/>
      <c r="M39" s="257"/>
      <c r="N39" s="211"/>
      <c r="O39" s="37"/>
    </row>
    <row r="40" spans="2:15" ht="12.75">
      <c r="B40" s="37">
        <v>27</v>
      </c>
      <c r="C40" s="36" t="s">
        <v>200</v>
      </c>
      <c r="D40" s="43" t="s">
        <v>78</v>
      </c>
      <c r="E40" s="31" t="s">
        <v>21</v>
      </c>
      <c r="F40" s="37"/>
      <c r="G40" s="62">
        <v>2</v>
      </c>
      <c r="H40" s="63"/>
      <c r="I40" s="257"/>
      <c r="J40" s="211"/>
      <c r="K40" s="257">
        <v>2</v>
      </c>
      <c r="L40" s="211"/>
      <c r="M40" s="257"/>
      <c r="N40" s="211"/>
      <c r="O40" s="37"/>
    </row>
    <row r="41" spans="2:15" ht="12.75">
      <c r="B41" s="37">
        <v>28</v>
      </c>
      <c r="C41" s="36" t="s">
        <v>176</v>
      </c>
      <c r="D41" s="43" t="s">
        <v>45</v>
      </c>
      <c r="E41" s="31" t="s">
        <v>5</v>
      </c>
      <c r="F41" s="37">
        <v>4</v>
      </c>
      <c r="G41" s="62"/>
      <c r="H41" s="63"/>
      <c r="I41" s="257"/>
      <c r="J41" s="211"/>
      <c r="K41" s="257"/>
      <c r="L41" s="211">
        <v>4</v>
      </c>
      <c r="M41" s="257"/>
      <c r="N41" s="211"/>
      <c r="O41" s="37"/>
    </row>
    <row r="42" spans="2:15" ht="12.75">
      <c r="B42" s="37">
        <v>29</v>
      </c>
      <c r="C42" s="36" t="s">
        <v>177</v>
      </c>
      <c r="D42" s="43" t="s">
        <v>81</v>
      </c>
      <c r="E42" s="31" t="s">
        <v>5</v>
      </c>
      <c r="F42" s="37">
        <v>4</v>
      </c>
      <c r="G42" s="62"/>
      <c r="H42" s="63"/>
      <c r="I42" s="257"/>
      <c r="J42" s="211"/>
      <c r="K42" s="257"/>
      <c r="L42" s="211">
        <v>4</v>
      </c>
      <c r="M42" s="257"/>
      <c r="N42" s="211"/>
      <c r="O42" s="37"/>
    </row>
    <row r="43" spans="2:15" ht="12.75">
      <c r="B43" s="37">
        <v>30</v>
      </c>
      <c r="C43" s="36" t="s">
        <v>180</v>
      </c>
      <c r="D43" s="43" t="s">
        <v>165</v>
      </c>
      <c r="E43" s="31" t="s">
        <v>5</v>
      </c>
      <c r="F43" s="31">
        <v>6</v>
      </c>
      <c r="G43" s="76"/>
      <c r="H43" s="81"/>
      <c r="I43" s="262"/>
      <c r="J43" s="265"/>
      <c r="K43" s="262"/>
      <c r="L43" s="269">
        <v>6</v>
      </c>
      <c r="M43" s="257"/>
      <c r="N43" s="211"/>
      <c r="O43" s="37"/>
    </row>
    <row r="44" spans="2:15" ht="12.75">
      <c r="B44" s="37">
        <v>31</v>
      </c>
      <c r="C44" s="36" t="s">
        <v>181</v>
      </c>
      <c r="D44" s="43" t="s">
        <v>89</v>
      </c>
      <c r="E44" s="31" t="s">
        <v>5</v>
      </c>
      <c r="F44" s="31">
        <v>3</v>
      </c>
      <c r="G44" s="76"/>
      <c r="H44" s="81"/>
      <c r="I44" s="262"/>
      <c r="J44" s="265"/>
      <c r="K44" s="262"/>
      <c r="L44" s="265">
        <v>3</v>
      </c>
      <c r="M44" s="257"/>
      <c r="N44" s="211"/>
      <c r="O44" s="37"/>
    </row>
    <row r="45" spans="2:15" ht="12.75">
      <c r="B45" s="37">
        <v>32</v>
      </c>
      <c r="C45" s="36" t="s">
        <v>175</v>
      </c>
      <c r="D45" s="43" t="s">
        <v>45</v>
      </c>
      <c r="E45" s="31" t="s">
        <v>80</v>
      </c>
      <c r="F45" s="37"/>
      <c r="G45" s="62">
        <v>2</v>
      </c>
      <c r="H45" s="63"/>
      <c r="I45" s="257"/>
      <c r="J45" s="211"/>
      <c r="K45" s="257"/>
      <c r="L45" s="211"/>
      <c r="M45" s="257">
        <v>2</v>
      </c>
      <c r="N45" s="211"/>
      <c r="O45" s="37"/>
    </row>
    <row r="46" spans="2:15" ht="13.5" customHeight="1">
      <c r="B46" s="37">
        <v>33</v>
      </c>
      <c r="C46" s="36" t="s">
        <v>178</v>
      </c>
      <c r="D46" s="43" t="s">
        <v>82</v>
      </c>
      <c r="E46" s="31" t="s">
        <v>5</v>
      </c>
      <c r="F46" s="37">
        <v>5</v>
      </c>
      <c r="G46" s="62"/>
      <c r="H46" s="63"/>
      <c r="I46" s="257"/>
      <c r="J46" s="211"/>
      <c r="K46" s="257"/>
      <c r="L46" s="211"/>
      <c r="M46" s="271">
        <v>5</v>
      </c>
      <c r="N46" s="211"/>
      <c r="O46" s="37"/>
    </row>
    <row r="47" spans="2:15" ht="12.75">
      <c r="B47" s="37">
        <v>34</v>
      </c>
      <c r="C47" s="36" t="s">
        <v>218</v>
      </c>
      <c r="D47" s="43" t="s">
        <v>83</v>
      </c>
      <c r="E47" s="31" t="s">
        <v>5</v>
      </c>
      <c r="F47" s="37">
        <v>4</v>
      </c>
      <c r="G47" s="62"/>
      <c r="H47" s="63"/>
      <c r="I47" s="257"/>
      <c r="J47" s="211"/>
      <c r="K47" s="257"/>
      <c r="L47" s="211"/>
      <c r="M47" s="257">
        <v>4</v>
      </c>
      <c r="N47" s="211"/>
      <c r="O47" s="37"/>
    </row>
    <row r="48" spans="2:15" ht="12.75">
      <c r="B48" s="37">
        <v>35</v>
      </c>
      <c r="C48" s="36" t="s">
        <v>84</v>
      </c>
      <c r="D48" s="43" t="s">
        <v>85</v>
      </c>
      <c r="E48" s="31" t="s">
        <v>5</v>
      </c>
      <c r="F48" s="37">
        <v>4</v>
      </c>
      <c r="G48" s="62"/>
      <c r="H48" s="63"/>
      <c r="I48" s="257"/>
      <c r="J48" s="211"/>
      <c r="K48" s="257"/>
      <c r="L48" s="211"/>
      <c r="M48" s="257">
        <v>4</v>
      </c>
      <c r="N48" s="211"/>
      <c r="O48" s="37"/>
    </row>
    <row r="49" spans="2:15" ht="12.75">
      <c r="B49" s="37">
        <v>36</v>
      </c>
      <c r="C49" s="36" t="s">
        <v>179</v>
      </c>
      <c r="D49" s="43" t="s">
        <v>86</v>
      </c>
      <c r="E49" s="31" t="s">
        <v>5</v>
      </c>
      <c r="F49" s="31">
        <v>3</v>
      </c>
      <c r="G49" s="76"/>
      <c r="H49" s="81"/>
      <c r="I49" s="262"/>
      <c r="J49" s="265"/>
      <c r="K49" s="262"/>
      <c r="L49" s="265"/>
      <c r="M49" s="262"/>
      <c r="N49" s="265"/>
      <c r="O49" s="31">
        <v>3</v>
      </c>
    </row>
    <row r="50" spans="2:15" ht="12.75">
      <c r="B50" s="37">
        <v>37</v>
      </c>
      <c r="C50" s="36" t="s">
        <v>219</v>
      </c>
      <c r="D50" s="43" t="s">
        <v>87</v>
      </c>
      <c r="E50" s="31" t="s">
        <v>5</v>
      </c>
      <c r="F50" s="31">
        <v>3</v>
      </c>
      <c r="G50" s="76"/>
      <c r="H50" s="81"/>
      <c r="I50" s="262"/>
      <c r="J50" s="265"/>
      <c r="K50" s="262"/>
      <c r="L50" s="265"/>
      <c r="M50" s="262"/>
      <c r="N50" s="265"/>
      <c r="O50" s="31">
        <v>3</v>
      </c>
    </row>
    <row r="51" spans="2:15" ht="12.75">
      <c r="B51" s="37">
        <v>38</v>
      </c>
      <c r="C51" s="36" t="s">
        <v>217</v>
      </c>
      <c r="D51" s="43" t="s">
        <v>82</v>
      </c>
      <c r="E51" s="31" t="s">
        <v>21</v>
      </c>
      <c r="F51" s="31"/>
      <c r="G51" s="76">
        <v>2</v>
      </c>
      <c r="H51" s="81"/>
      <c r="I51" s="262"/>
      <c r="J51" s="265"/>
      <c r="K51" s="262"/>
      <c r="L51" s="265"/>
      <c r="M51" s="262"/>
      <c r="N51" s="265"/>
      <c r="O51" s="31">
        <v>2</v>
      </c>
    </row>
    <row r="52" spans="2:15" ht="12.75">
      <c r="B52" s="37">
        <v>39</v>
      </c>
      <c r="C52" s="36" t="s">
        <v>182</v>
      </c>
      <c r="D52" s="43" t="s">
        <v>90</v>
      </c>
      <c r="E52" s="31" t="s">
        <v>5</v>
      </c>
      <c r="F52" s="31">
        <v>3</v>
      </c>
      <c r="G52" s="76"/>
      <c r="H52" s="81"/>
      <c r="I52" s="262"/>
      <c r="J52" s="265"/>
      <c r="K52" s="262"/>
      <c r="L52" s="265"/>
      <c r="M52" s="272"/>
      <c r="N52" s="265"/>
      <c r="O52" s="31">
        <v>3</v>
      </c>
    </row>
    <row r="53" spans="2:15" ht="12.75" customHeight="1">
      <c r="B53" s="37">
        <v>40</v>
      </c>
      <c r="C53" s="36" t="s">
        <v>115</v>
      </c>
      <c r="D53" s="43" t="s">
        <v>91</v>
      </c>
      <c r="E53" s="31" t="s">
        <v>5</v>
      </c>
      <c r="F53" s="37">
        <v>3</v>
      </c>
      <c r="G53" s="62"/>
      <c r="H53" s="63"/>
      <c r="I53" s="257"/>
      <c r="J53" s="211"/>
      <c r="K53" s="257"/>
      <c r="L53" s="211"/>
      <c r="M53" s="257"/>
      <c r="N53" s="211"/>
      <c r="O53" s="37">
        <v>3</v>
      </c>
    </row>
    <row r="54" spans="2:15" ht="14.25">
      <c r="B54" s="335" t="s">
        <v>92</v>
      </c>
      <c r="C54" s="336"/>
      <c r="D54" s="337"/>
      <c r="E54" s="85">
        <v>60</v>
      </c>
      <c r="F54" s="55">
        <f>SUM(F36:F53)</f>
        <v>54</v>
      </c>
      <c r="G54" s="70">
        <f>SUM(G36:G53)</f>
        <v>6</v>
      </c>
      <c r="H54" s="71"/>
      <c r="I54" s="263"/>
      <c r="J54" s="266">
        <f>SUM(J36:J53)</f>
        <v>9</v>
      </c>
      <c r="K54" s="263">
        <f>SUM(K37:K53)</f>
        <v>5</v>
      </c>
      <c r="L54" s="266">
        <f>SUM(L36:L53)</f>
        <v>17</v>
      </c>
      <c r="M54" s="263">
        <f>SUM(M36:M53)</f>
        <v>15</v>
      </c>
      <c r="N54" s="266"/>
      <c r="O54" s="55">
        <f>SUM(O36:O53)</f>
        <v>14</v>
      </c>
    </row>
    <row r="55" spans="2:15" ht="15.75">
      <c r="B55" s="355" t="s">
        <v>230</v>
      </c>
      <c r="C55" s="355"/>
      <c r="D55" s="355"/>
      <c r="E55" s="86">
        <v>6</v>
      </c>
      <c r="F55" s="54">
        <v>6</v>
      </c>
      <c r="G55" s="77"/>
      <c r="H55" s="72"/>
      <c r="I55" s="268"/>
      <c r="J55" s="267">
        <v>2</v>
      </c>
      <c r="K55" s="264">
        <v>2</v>
      </c>
      <c r="L55" s="267">
        <v>2</v>
      </c>
      <c r="M55" s="264"/>
      <c r="N55" s="267"/>
      <c r="O55" s="53"/>
    </row>
    <row r="56" spans="2:15" ht="15.75">
      <c r="B56" s="357" t="s">
        <v>228</v>
      </c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</row>
    <row r="57" spans="2:15" ht="12.75">
      <c r="B57" s="37">
        <v>41</v>
      </c>
      <c r="C57" s="36" t="s">
        <v>47</v>
      </c>
      <c r="D57" s="28" t="s">
        <v>63</v>
      </c>
      <c r="E57" s="31" t="s">
        <v>6</v>
      </c>
      <c r="F57" s="37">
        <v>1</v>
      </c>
      <c r="G57" s="61"/>
      <c r="H57" s="63">
        <v>1</v>
      </c>
      <c r="I57" s="257"/>
      <c r="J57" s="211"/>
      <c r="K57" s="257"/>
      <c r="L57" s="211"/>
      <c r="M57" s="257"/>
      <c r="N57" s="211"/>
      <c r="O57" s="3"/>
    </row>
    <row r="58" spans="2:15" ht="12.75">
      <c r="B58" s="37">
        <v>42</v>
      </c>
      <c r="C58" s="36" t="s">
        <v>137</v>
      </c>
      <c r="D58" s="28" t="s">
        <v>126</v>
      </c>
      <c r="E58" s="31" t="s">
        <v>6</v>
      </c>
      <c r="F58" s="37">
        <v>2</v>
      </c>
      <c r="G58" s="61"/>
      <c r="H58" s="63"/>
      <c r="I58" s="257">
        <v>2</v>
      </c>
      <c r="J58" s="211"/>
      <c r="K58" s="257"/>
      <c r="L58" s="211"/>
      <c r="M58" s="257"/>
      <c r="N58" s="211"/>
      <c r="O58" s="3"/>
    </row>
    <row r="59" spans="2:15" ht="12.75">
      <c r="B59" s="37">
        <v>43</v>
      </c>
      <c r="C59" s="36" t="s">
        <v>138</v>
      </c>
      <c r="D59" s="28" t="s">
        <v>48</v>
      </c>
      <c r="E59" s="31" t="s">
        <v>6</v>
      </c>
      <c r="F59" s="37">
        <v>3</v>
      </c>
      <c r="G59" s="61"/>
      <c r="H59" s="63"/>
      <c r="I59" s="257"/>
      <c r="J59" s="211"/>
      <c r="K59" s="257">
        <v>3</v>
      </c>
      <c r="L59" s="211"/>
      <c r="M59" s="257"/>
      <c r="N59" s="211"/>
      <c r="O59" s="3"/>
    </row>
    <row r="60" spans="2:15" ht="12.75">
      <c r="B60" s="37">
        <v>44</v>
      </c>
      <c r="C60" s="36" t="s">
        <v>212</v>
      </c>
      <c r="D60" s="32" t="s">
        <v>213</v>
      </c>
      <c r="E60" s="50" t="s">
        <v>6</v>
      </c>
      <c r="F60" s="50">
        <v>1</v>
      </c>
      <c r="G60" s="61"/>
      <c r="H60" s="63"/>
      <c r="I60" s="257"/>
      <c r="J60" s="211"/>
      <c r="K60" s="257"/>
      <c r="L60" s="211"/>
      <c r="M60" s="257">
        <v>1</v>
      </c>
      <c r="N60" s="211"/>
      <c r="O60" s="3"/>
    </row>
    <row r="61" spans="2:15" ht="12.75">
      <c r="B61" s="37">
        <v>45</v>
      </c>
      <c r="C61" s="36" t="s">
        <v>214</v>
      </c>
      <c r="D61" s="32" t="s">
        <v>93</v>
      </c>
      <c r="E61" s="50" t="s">
        <v>6</v>
      </c>
      <c r="F61" s="50">
        <v>3</v>
      </c>
      <c r="G61" s="61"/>
      <c r="H61" s="63"/>
      <c r="I61" s="257"/>
      <c r="J61" s="211"/>
      <c r="K61" s="257"/>
      <c r="L61" s="211"/>
      <c r="M61" s="257">
        <v>3</v>
      </c>
      <c r="N61" s="280"/>
      <c r="O61" s="3"/>
    </row>
    <row r="62" spans="2:15" ht="12.75">
      <c r="B62" s="37">
        <v>46</v>
      </c>
      <c r="C62" s="36" t="s">
        <v>183</v>
      </c>
      <c r="D62" s="28" t="s">
        <v>94</v>
      </c>
      <c r="E62" s="31" t="s">
        <v>54</v>
      </c>
      <c r="F62" s="37">
        <v>16</v>
      </c>
      <c r="G62" s="61"/>
      <c r="H62" s="63"/>
      <c r="I62" s="257"/>
      <c r="J62" s="211"/>
      <c r="K62" s="257"/>
      <c r="L62" s="211"/>
      <c r="M62" s="257"/>
      <c r="N62" s="211">
        <v>16</v>
      </c>
      <c r="O62" s="3"/>
    </row>
    <row r="63" spans="2:15" ht="15.75">
      <c r="B63" s="329" t="s">
        <v>244</v>
      </c>
      <c r="C63" s="330"/>
      <c r="D63" s="331"/>
      <c r="E63" s="86">
        <v>26</v>
      </c>
      <c r="F63" s="54">
        <f>SUM(F57:F62)</f>
        <v>26</v>
      </c>
      <c r="G63" s="75"/>
      <c r="H63" s="73">
        <f>SUM(H57:H62)</f>
        <v>1</v>
      </c>
      <c r="I63" s="253">
        <f>SUM(I57:I62)</f>
        <v>2</v>
      </c>
      <c r="J63" s="252"/>
      <c r="K63" s="253">
        <f>SUM(K57:K62)</f>
        <v>3</v>
      </c>
      <c r="L63" s="252"/>
      <c r="M63" s="253">
        <f>SUM(M57:M62)</f>
        <v>4</v>
      </c>
      <c r="N63" s="252">
        <f>SUM(N57:N62)</f>
        <v>16</v>
      </c>
      <c r="O63" s="54"/>
    </row>
    <row r="64" spans="2:15" ht="15.75">
      <c r="B64" s="358" t="s">
        <v>229</v>
      </c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60"/>
    </row>
    <row r="65" spans="2:15" ht="12.75" customHeight="1">
      <c r="B65" s="37">
        <v>47</v>
      </c>
      <c r="C65" s="48" t="s">
        <v>205</v>
      </c>
      <c r="D65" s="33" t="s">
        <v>100</v>
      </c>
      <c r="E65" s="37" t="s">
        <v>6</v>
      </c>
      <c r="F65" s="37">
        <v>1</v>
      </c>
      <c r="G65" s="65"/>
      <c r="H65" s="83"/>
      <c r="I65" s="254"/>
      <c r="J65" s="210"/>
      <c r="K65" s="257"/>
      <c r="L65" s="211">
        <v>1</v>
      </c>
      <c r="M65" s="257"/>
      <c r="N65" s="211"/>
      <c r="O65" s="37"/>
    </row>
    <row r="66" spans="2:15" ht="12.75">
      <c r="B66" s="37">
        <v>48</v>
      </c>
      <c r="C66" s="45" t="s">
        <v>223</v>
      </c>
      <c r="D66" s="33" t="s">
        <v>101</v>
      </c>
      <c r="E66" s="37" t="s">
        <v>6</v>
      </c>
      <c r="F66" s="37">
        <v>1</v>
      </c>
      <c r="G66" s="65"/>
      <c r="H66" s="83"/>
      <c r="I66" s="254"/>
      <c r="J66" s="210"/>
      <c r="K66" s="257"/>
      <c r="L66" s="211"/>
      <c r="M66" s="257">
        <v>1</v>
      </c>
      <c r="N66" s="211"/>
      <c r="O66" s="37"/>
    </row>
    <row r="67" spans="2:15" ht="12.75">
      <c r="B67" s="37">
        <v>49</v>
      </c>
      <c r="C67" s="45" t="s">
        <v>206</v>
      </c>
      <c r="D67" s="33" t="s">
        <v>102</v>
      </c>
      <c r="E67" s="37" t="s">
        <v>6</v>
      </c>
      <c r="F67" s="37">
        <v>4</v>
      </c>
      <c r="G67" s="65"/>
      <c r="H67" s="83"/>
      <c r="I67" s="254"/>
      <c r="J67" s="210"/>
      <c r="K67" s="257"/>
      <c r="L67" s="211"/>
      <c r="M67" s="257"/>
      <c r="N67" s="211">
        <v>4</v>
      </c>
      <c r="O67" s="37"/>
    </row>
    <row r="68" spans="2:15" ht="12.75">
      <c r="B68" s="42">
        <v>50</v>
      </c>
      <c r="C68" s="49" t="s">
        <v>207</v>
      </c>
      <c r="D68" s="33" t="s">
        <v>103</v>
      </c>
      <c r="E68" s="37" t="s">
        <v>5</v>
      </c>
      <c r="F68" s="37">
        <v>6</v>
      </c>
      <c r="G68" s="65"/>
      <c r="H68" s="83"/>
      <c r="I68" s="254"/>
      <c r="J68" s="210"/>
      <c r="K68" s="257"/>
      <c r="L68" s="211"/>
      <c r="M68" s="257"/>
      <c r="N68" s="211"/>
      <c r="O68" s="37">
        <v>6</v>
      </c>
    </row>
    <row r="69" spans="2:15" ht="14.25">
      <c r="B69" s="307" t="s">
        <v>243</v>
      </c>
      <c r="C69" s="308"/>
      <c r="D69" s="309"/>
      <c r="E69" s="87">
        <v>12</v>
      </c>
      <c r="F69" s="56">
        <f>SUM(F65:F68)</f>
        <v>12</v>
      </c>
      <c r="G69" s="78"/>
      <c r="H69" s="82"/>
      <c r="I69" s="276"/>
      <c r="J69" s="273"/>
      <c r="K69" s="276"/>
      <c r="L69" s="273">
        <v>1</v>
      </c>
      <c r="M69" s="276">
        <v>1</v>
      </c>
      <c r="N69" s="273">
        <v>4</v>
      </c>
      <c r="O69" s="56">
        <v>6</v>
      </c>
    </row>
    <row r="70" spans="2:15" ht="15.75">
      <c r="B70" s="356" t="s">
        <v>51</v>
      </c>
      <c r="C70" s="356"/>
      <c r="D70" s="356"/>
      <c r="E70" s="51">
        <v>160</v>
      </c>
      <c r="F70" s="51">
        <f>F69+F63+F55+F54+F34+F18</f>
        <v>153</v>
      </c>
      <c r="G70" s="79">
        <f>G69+G63+G55+G54+G34+G18</f>
        <v>7</v>
      </c>
      <c r="H70" s="84">
        <f>H69+H63+H55+H54+H34+H18</f>
        <v>20</v>
      </c>
      <c r="I70" s="277">
        <f>I69+I63+I55+I54+I34+I18</f>
        <v>20</v>
      </c>
      <c r="J70" s="274">
        <f aca="true" t="shared" si="1" ref="J70:O70">J69+J63+J55+J54+J34+J18</f>
        <v>20</v>
      </c>
      <c r="K70" s="277">
        <f t="shared" si="1"/>
        <v>20</v>
      </c>
      <c r="L70" s="274">
        <f t="shared" si="1"/>
        <v>20</v>
      </c>
      <c r="M70" s="277">
        <f t="shared" si="1"/>
        <v>20</v>
      </c>
      <c r="N70" s="274">
        <f t="shared" si="1"/>
        <v>20</v>
      </c>
      <c r="O70" s="186">
        <f t="shared" si="1"/>
        <v>20</v>
      </c>
    </row>
    <row r="71" spans="2:15" ht="12.75">
      <c r="B71" s="42">
        <v>51</v>
      </c>
      <c r="C71" s="46" t="s">
        <v>220</v>
      </c>
      <c r="D71" s="46" t="s">
        <v>140</v>
      </c>
      <c r="E71" s="196" t="s">
        <v>6</v>
      </c>
      <c r="F71" s="196">
        <v>1</v>
      </c>
      <c r="G71" s="64"/>
      <c r="H71" s="195">
        <v>1</v>
      </c>
      <c r="I71" s="278"/>
      <c r="J71" s="275"/>
      <c r="K71" s="278"/>
      <c r="L71" s="279"/>
      <c r="M71" s="282"/>
      <c r="N71" s="281"/>
      <c r="O71" s="44"/>
    </row>
    <row r="72" spans="2:15" ht="12.75">
      <c r="B72" s="42">
        <v>52</v>
      </c>
      <c r="C72" s="46" t="s">
        <v>221</v>
      </c>
      <c r="D72" s="46" t="s">
        <v>141</v>
      </c>
      <c r="E72" s="196" t="s">
        <v>6</v>
      </c>
      <c r="F72" s="196">
        <v>1</v>
      </c>
      <c r="G72" s="64"/>
      <c r="H72" s="195"/>
      <c r="I72" s="278">
        <v>1</v>
      </c>
      <c r="J72" s="275"/>
      <c r="K72" s="278"/>
      <c r="L72" s="279"/>
      <c r="M72" s="282"/>
      <c r="N72" s="281"/>
      <c r="O72" s="44"/>
    </row>
    <row r="73" spans="2:15" ht="12.75">
      <c r="B73" s="42">
        <v>53</v>
      </c>
      <c r="C73" s="46" t="s">
        <v>222</v>
      </c>
      <c r="D73" s="46" t="s">
        <v>142</v>
      </c>
      <c r="E73" s="196" t="s">
        <v>6</v>
      </c>
      <c r="F73" s="196">
        <v>1</v>
      </c>
      <c r="G73" s="64"/>
      <c r="H73" s="195"/>
      <c r="I73" s="278"/>
      <c r="J73" s="275">
        <v>1</v>
      </c>
      <c r="K73" s="278"/>
      <c r="L73" s="279"/>
      <c r="M73" s="282"/>
      <c r="N73" s="281"/>
      <c r="O73" s="44"/>
    </row>
    <row r="74" spans="2:15" ht="12.75">
      <c r="B74" s="352"/>
      <c r="C74" s="353"/>
      <c r="D74" s="354"/>
      <c r="E74" s="3">
        <v>163</v>
      </c>
      <c r="F74" s="3">
        <v>3</v>
      </c>
      <c r="G74" s="349"/>
      <c r="H74" s="350"/>
      <c r="I74" s="350"/>
      <c r="J74" s="350"/>
      <c r="K74" s="350"/>
      <c r="L74" s="350"/>
      <c r="M74" s="350"/>
      <c r="N74" s="350"/>
      <c r="O74" s="351"/>
    </row>
    <row r="75" spans="4:5" ht="12.75">
      <c r="D75" s="47" t="s">
        <v>132</v>
      </c>
      <c r="E75"/>
    </row>
  </sheetData>
  <sheetProtection/>
  <mergeCells count="29">
    <mergeCell ref="G74:O74"/>
    <mergeCell ref="B74:D74"/>
    <mergeCell ref="B55:D55"/>
    <mergeCell ref="B70:D70"/>
    <mergeCell ref="B35:O35"/>
    <mergeCell ref="B54:D54"/>
    <mergeCell ref="B56:O56"/>
    <mergeCell ref="B63:D63"/>
    <mergeCell ref="B64:O64"/>
    <mergeCell ref="B69:D69"/>
    <mergeCell ref="D6:D8"/>
    <mergeCell ref="B34:D34"/>
    <mergeCell ref="F8:O8"/>
    <mergeCell ref="C6:C8"/>
    <mergeCell ref="H6:I6"/>
    <mergeCell ref="B6:B8"/>
    <mergeCell ref="L6:M6"/>
    <mergeCell ref="B19:O19"/>
    <mergeCell ref="J6:K6"/>
    <mergeCell ref="B5:O5"/>
    <mergeCell ref="E6:E8"/>
    <mergeCell ref="B18:D18"/>
    <mergeCell ref="N6:O6"/>
    <mergeCell ref="F6:G6"/>
    <mergeCell ref="E1:M1"/>
    <mergeCell ref="E2:M2"/>
    <mergeCell ref="E3:M3"/>
    <mergeCell ref="E4:M4"/>
    <mergeCell ref="B9:O9"/>
  </mergeCells>
  <printOptions/>
  <pageMargins left="0.62" right="0.15748031496062992" top="0.1968503937007874" bottom="0.1968503937007874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81"/>
  <sheetViews>
    <sheetView tabSelected="1" zoomScale="120" zoomScaleNormal="120" zoomScalePageLayoutView="0" workbookViewId="0" topLeftCell="B1">
      <selection activeCell="Q5" sqref="Q5"/>
    </sheetView>
  </sheetViews>
  <sheetFormatPr defaultColWidth="9.140625" defaultRowHeight="12.75"/>
  <cols>
    <col min="1" max="1" width="5.00390625" style="88" customWidth="1"/>
    <col min="2" max="2" width="5.00390625" style="103" customWidth="1"/>
    <col min="3" max="3" width="12.421875" style="103" customWidth="1"/>
    <col min="4" max="4" width="40.140625" style="88" customWidth="1"/>
    <col min="5" max="5" width="8.140625" style="88" customWidth="1"/>
    <col min="6" max="7" width="6.00390625" style="88" customWidth="1"/>
    <col min="8" max="8" width="5.28125" style="132" customWidth="1"/>
    <col min="9" max="9" width="5.57421875" style="132" customWidth="1"/>
    <col min="10" max="10" width="4.421875" style="132" customWidth="1"/>
    <col min="11" max="11" width="4.8515625" style="132" customWidth="1"/>
    <col min="12" max="12" width="4.28125" style="132" customWidth="1"/>
    <col min="13" max="13" width="4.421875" style="132" customWidth="1"/>
    <col min="14" max="14" width="4.57421875" style="132" customWidth="1"/>
    <col min="15" max="15" width="5.28125" style="132" customWidth="1"/>
    <col min="16" max="16" width="6.8515625" style="88" customWidth="1"/>
    <col min="17" max="17" width="12.8515625" style="88" customWidth="1"/>
    <col min="18" max="16384" width="9.140625" style="88" customWidth="1"/>
  </cols>
  <sheetData>
    <row r="1" spans="5:15" ht="12.75">
      <c r="E1" s="314" t="s">
        <v>124</v>
      </c>
      <c r="F1" s="314"/>
      <c r="G1" s="314"/>
      <c r="H1" s="314"/>
      <c r="I1" s="314"/>
      <c r="J1" s="314"/>
      <c r="K1" s="314"/>
      <c r="L1" s="314"/>
      <c r="M1" s="314"/>
      <c r="N1" s="88"/>
      <c r="O1" s="88"/>
    </row>
    <row r="2" spans="5:15" ht="12.75">
      <c r="E2" s="314" t="s">
        <v>258</v>
      </c>
      <c r="F2" s="314"/>
      <c r="G2" s="314"/>
      <c r="H2" s="314"/>
      <c r="I2" s="314"/>
      <c r="J2" s="314"/>
      <c r="K2" s="314"/>
      <c r="L2" s="314"/>
      <c r="M2" s="314"/>
      <c r="N2" s="88"/>
      <c r="O2" s="88"/>
    </row>
    <row r="3" spans="5:15" ht="12.75">
      <c r="E3" s="314" t="s">
        <v>125</v>
      </c>
      <c r="F3" s="314"/>
      <c r="G3" s="314"/>
      <c r="H3" s="314"/>
      <c r="I3" s="314"/>
      <c r="J3" s="314"/>
      <c r="K3" s="314"/>
      <c r="L3" s="314"/>
      <c r="M3" s="314"/>
      <c r="N3" s="88"/>
      <c r="O3" s="88"/>
    </row>
    <row r="4" spans="2:15" ht="15.75">
      <c r="B4" s="160"/>
      <c r="C4" s="160"/>
      <c r="D4" s="89"/>
      <c r="E4" s="315" t="s">
        <v>242</v>
      </c>
      <c r="F4" s="315"/>
      <c r="G4" s="315"/>
      <c r="H4" s="315"/>
      <c r="I4" s="315"/>
      <c r="J4" s="315"/>
      <c r="K4" s="315"/>
      <c r="L4" s="315"/>
      <c r="M4" s="315"/>
      <c r="N4" s="89"/>
      <c r="O4" s="89"/>
    </row>
    <row r="5" spans="2:15" ht="47.25" customHeight="1">
      <c r="B5" s="316" t="s">
        <v>263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2:15" ht="13.5" customHeight="1">
      <c r="B6" s="332" t="s">
        <v>58</v>
      </c>
      <c r="C6" s="325" t="s">
        <v>0</v>
      </c>
      <c r="D6" s="313" t="s">
        <v>77</v>
      </c>
      <c r="E6" s="323" t="s">
        <v>185</v>
      </c>
      <c r="F6" s="311" t="s">
        <v>1</v>
      </c>
      <c r="G6" s="324"/>
      <c r="H6" s="326" t="s">
        <v>104</v>
      </c>
      <c r="I6" s="327"/>
      <c r="J6" s="310" t="s">
        <v>105</v>
      </c>
      <c r="K6" s="327"/>
      <c r="L6" s="310" t="s">
        <v>106</v>
      </c>
      <c r="M6" s="327"/>
      <c r="N6" s="310" t="s">
        <v>107</v>
      </c>
      <c r="O6" s="311"/>
    </row>
    <row r="7" spans="2:16" ht="22.5" customHeight="1">
      <c r="B7" s="332"/>
      <c r="C7" s="325"/>
      <c r="D7" s="313"/>
      <c r="E7" s="323"/>
      <c r="F7" s="91" t="s">
        <v>2</v>
      </c>
      <c r="G7" s="92" t="s">
        <v>59</v>
      </c>
      <c r="H7" s="93" t="s">
        <v>60</v>
      </c>
      <c r="I7" s="219" t="s">
        <v>61</v>
      </c>
      <c r="J7" s="218" t="s">
        <v>149</v>
      </c>
      <c r="K7" s="219" t="s">
        <v>150</v>
      </c>
      <c r="L7" s="218" t="s">
        <v>151</v>
      </c>
      <c r="M7" s="219" t="s">
        <v>152</v>
      </c>
      <c r="N7" s="218" t="s">
        <v>153</v>
      </c>
      <c r="O7" s="91" t="s">
        <v>154</v>
      </c>
      <c r="P7" s="168"/>
    </row>
    <row r="8" spans="2:15" ht="15.75" customHeight="1">
      <c r="B8" s="332"/>
      <c r="C8" s="325"/>
      <c r="D8" s="313"/>
      <c r="E8" s="323"/>
      <c r="F8" s="325" t="s">
        <v>3</v>
      </c>
      <c r="G8" s="325"/>
      <c r="H8" s="325"/>
      <c r="I8" s="325"/>
      <c r="J8" s="325"/>
      <c r="K8" s="325"/>
      <c r="L8" s="325"/>
      <c r="M8" s="325"/>
      <c r="N8" s="325"/>
      <c r="O8" s="325"/>
    </row>
    <row r="9" spans="2:15" ht="15.75" customHeight="1">
      <c r="B9" s="298" t="s">
        <v>225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2:15" ht="12.75">
      <c r="B10" s="94">
        <v>1</v>
      </c>
      <c r="C10" s="95" t="s">
        <v>7</v>
      </c>
      <c r="D10" s="95" t="s">
        <v>131</v>
      </c>
      <c r="E10" s="94" t="s">
        <v>5</v>
      </c>
      <c r="F10" s="94">
        <v>2</v>
      </c>
      <c r="G10" s="96"/>
      <c r="H10" s="97">
        <v>2</v>
      </c>
      <c r="I10" s="221"/>
      <c r="J10" s="207"/>
      <c r="K10" s="221"/>
      <c r="L10" s="207"/>
      <c r="M10" s="223"/>
      <c r="N10" s="224"/>
      <c r="O10" s="98"/>
    </row>
    <row r="11" spans="2:15" ht="12.75">
      <c r="B11" s="94">
        <v>2</v>
      </c>
      <c r="C11" s="95" t="s">
        <v>53</v>
      </c>
      <c r="D11" s="95" t="s">
        <v>108</v>
      </c>
      <c r="E11" s="94" t="s">
        <v>5</v>
      </c>
      <c r="F11" s="94">
        <v>2</v>
      </c>
      <c r="G11" s="99"/>
      <c r="H11" s="97">
        <v>2</v>
      </c>
      <c r="I11" s="221"/>
      <c r="J11" s="207"/>
      <c r="K11" s="221"/>
      <c r="L11" s="207"/>
      <c r="M11" s="223"/>
      <c r="N11" s="224"/>
      <c r="O11" s="98"/>
    </row>
    <row r="12" spans="2:15" ht="12.75">
      <c r="B12" s="94">
        <v>3</v>
      </c>
      <c r="C12" s="95" t="s">
        <v>4</v>
      </c>
      <c r="D12" s="95" t="s">
        <v>130</v>
      </c>
      <c r="E12" s="94" t="s">
        <v>5</v>
      </c>
      <c r="F12" s="94">
        <v>3</v>
      </c>
      <c r="G12" s="96"/>
      <c r="H12" s="97"/>
      <c r="I12" s="221">
        <v>3</v>
      </c>
      <c r="J12" s="207"/>
      <c r="K12" s="221"/>
      <c r="L12" s="207"/>
      <c r="M12" s="223"/>
      <c r="N12" s="224"/>
      <c r="O12" s="98"/>
    </row>
    <row r="13" spans="2:16" ht="12.75">
      <c r="B13" s="94">
        <v>4</v>
      </c>
      <c r="C13" s="102" t="s">
        <v>259</v>
      </c>
      <c r="D13" s="102" t="s">
        <v>252</v>
      </c>
      <c r="E13" s="94" t="s">
        <v>5</v>
      </c>
      <c r="F13" s="94">
        <v>3</v>
      </c>
      <c r="G13" s="96"/>
      <c r="H13" s="97"/>
      <c r="I13" s="221">
        <v>3</v>
      </c>
      <c r="J13" s="207"/>
      <c r="K13" s="221"/>
      <c r="L13" s="207"/>
      <c r="M13" s="223"/>
      <c r="N13" s="224"/>
      <c r="O13" s="98"/>
      <c r="P13" s="214" t="s">
        <v>253</v>
      </c>
    </row>
    <row r="14" spans="2:15" ht="12.75">
      <c r="B14" s="94">
        <v>5</v>
      </c>
      <c r="C14" s="95" t="s">
        <v>246</v>
      </c>
      <c r="D14" s="95" t="s">
        <v>167</v>
      </c>
      <c r="E14" s="94" t="s">
        <v>6</v>
      </c>
      <c r="F14" s="94">
        <v>2</v>
      </c>
      <c r="G14" s="99"/>
      <c r="H14" s="97"/>
      <c r="I14" s="221">
        <v>2</v>
      </c>
      <c r="J14" s="207"/>
      <c r="K14" s="221"/>
      <c r="L14" s="207"/>
      <c r="M14" s="223"/>
      <c r="N14" s="224"/>
      <c r="O14" s="98"/>
    </row>
    <row r="15" spans="2:15" ht="12.75">
      <c r="B15" s="94">
        <v>6</v>
      </c>
      <c r="C15" s="95" t="s">
        <v>247</v>
      </c>
      <c r="D15" s="95" t="s">
        <v>166</v>
      </c>
      <c r="E15" s="94" t="s">
        <v>5</v>
      </c>
      <c r="F15" s="94">
        <v>2</v>
      </c>
      <c r="G15" s="99"/>
      <c r="H15" s="97"/>
      <c r="I15" s="221"/>
      <c r="J15" s="207">
        <v>2</v>
      </c>
      <c r="K15" s="221"/>
      <c r="L15" s="207"/>
      <c r="M15" s="223"/>
      <c r="N15" s="224"/>
      <c r="O15" s="98"/>
    </row>
    <row r="16" spans="2:15" ht="12.75">
      <c r="B16" s="94">
        <v>7</v>
      </c>
      <c r="C16" s="95" t="s">
        <v>168</v>
      </c>
      <c r="D16" s="95" t="s">
        <v>8</v>
      </c>
      <c r="E16" s="94" t="s">
        <v>54</v>
      </c>
      <c r="F16" s="94">
        <v>2</v>
      </c>
      <c r="G16" s="99"/>
      <c r="H16" s="97"/>
      <c r="I16" s="221"/>
      <c r="J16" s="207">
        <v>2</v>
      </c>
      <c r="K16" s="221"/>
      <c r="L16" s="207"/>
      <c r="M16" s="223"/>
      <c r="N16" s="224"/>
      <c r="O16" s="98"/>
    </row>
    <row r="17" spans="2:15" ht="12.75">
      <c r="B17" s="94">
        <v>8</v>
      </c>
      <c r="C17" s="95" t="s">
        <v>109</v>
      </c>
      <c r="D17" s="95" t="s">
        <v>110</v>
      </c>
      <c r="E17" s="94" t="s">
        <v>5</v>
      </c>
      <c r="F17" s="94">
        <v>4</v>
      </c>
      <c r="G17" s="99"/>
      <c r="H17" s="97"/>
      <c r="I17" s="221"/>
      <c r="J17" s="207"/>
      <c r="K17" s="221">
        <v>4</v>
      </c>
      <c r="L17" s="207"/>
      <c r="M17" s="223"/>
      <c r="N17" s="224"/>
      <c r="O17" s="98"/>
    </row>
    <row r="18" spans="2:15" ht="14.25">
      <c r="B18" s="294" t="s">
        <v>9</v>
      </c>
      <c r="C18" s="295"/>
      <c r="D18" s="296"/>
      <c r="E18" s="100">
        <v>20</v>
      </c>
      <c r="F18" s="100">
        <f>SUM(F10:F17)</f>
        <v>20</v>
      </c>
      <c r="G18" s="169"/>
      <c r="H18" s="170">
        <f>SUM(H10:H17)</f>
        <v>4</v>
      </c>
      <c r="I18" s="222">
        <f>SUM(I10:I17)</f>
        <v>8</v>
      </c>
      <c r="J18" s="220">
        <f>SUM(J10:J17)</f>
        <v>4</v>
      </c>
      <c r="K18" s="169">
        <f>SUM(K10:K17)</f>
        <v>4</v>
      </c>
      <c r="L18" s="170"/>
      <c r="M18" s="169"/>
      <c r="N18" s="170"/>
      <c r="O18" s="100"/>
    </row>
    <row r="19" spans="2:15" ht="15.75">
      <c r="B19" s="298" t="s">
        <v>226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</row>
    <row r="20" spans="2:15" ht="12.75">
      <c r="B20" s="94">
        <v>9</v>
      </c>
      <c r="C20" s="95" t="s">
        <v>111</v>
      </c>
      <c r="D20" s="95" t="s">
        <v>10</v>
      </c>
      <c r="E20" s="94" t="s">
        <v>5</v>
      </c>
      <c r="F20" s="94">
        <v>3</v>
      </c>
      <c r="G20" s="99"/>
      <c r="H20" s="97">
        <v>3</v>
      </c>
      <c r="I20" s="221"/>
      <c r="J20" s="207"/>
      <c r="K20" s="221"/>
      <c r="L20" s="207"/>
      <c r="M20" s="223"/>
      <c r="N20" s="224"/>
      <c r="O20" s="98"/>
    </row>
    <row r="21" spans="2:15" ht="12.75">
      <c r="B21" s="94">
        <v>10</v>
      </c>
      <c r="C21" s="95" t="s">
        <v>11</v>
      </c>
      <c r="D21" s="95" t="s">
        <v>12</v>
      </c>
      <c r="E21" s="94" t="s">
        <v>5</v>
      </c>
      <c r="F21" s="94">
        <v>4</v>
      </c>
      <c r="G21" s="99"/>
      <c r="H21" s="97">
        <v>4</v>
      </c>
      <c r="I21" s="221"/>
      <c r="J21" s="207"/>
      <c r="K21" s="221"/>
      <c r="L21" s="207"/>
      <c r="M21" s="223"/>
      <c r="N21" s="224"/>
      <c r="O21" s="98"/>
    </row>
    <row r="22" spans="2:15" ht="12.75">
      <c r="B22" s="94">
        <v>11</v>
      </c>
      <c r="C22" s="95" t="s">
        <v>13</v>
      </c>
      <c r="D22" s="95" t="s">
        <v>14</v>
      </c>
      <c r="E22" s="94" t="s">
        <v>54</v>
      </c>
      <c r="F22" s="94">
        <v>2</v>
      </c>
      <c r="G22" s="99"/>
      <c r="H22" s="97">
        <v>2</v>
      </c>
      <c r="I22" s="221"/>
      <c r="J22" s="207"/>
      <c r="K22" s="221"/>
      <c r="L22" s="207"/>
      <c r="M22" s="223"/>
      <c r="N22" s="224"/>
      <c r="O22" s="98"/>
    </row>
    <row r="23" spans="2:15" ht="12.75">
      <c r="B23" s="94">
        <v>12</v>
      </c>
      <c r="C23" s="95" t="s">
        <v>112</v>
      </c>
      <c r="D23" s="95" t="s">
        <v>155</v>
      </c>
      <c r="E23" s="94" t="s">
        <v>5</v>
      </c>
      <c r="F23" s="94">
        <v>4</v>
      </c>
      <c r="G23" s="99"/>
      <c r="H23" s="97">
        <v>4</v>
      </c>
      <c r="I23" s="221"/>
      <c r="J23" s="207"/>
      <c r="K23" s="221"/>
      <c r="L23" s="207"/>
      <c r="M23" s="223"/>
      <c r="N23" s="224"/>
      <c r="O23" s="98"/>
    </row>
    <row r="24" spans="2:15" ht="12.75">
      <c r="B24" s="94">
        <v>13</v>
      </c>
      <c r="C24" s="103" t="s">
        <v>162</v>
      </c>
      <c r="D24" s="95" t="s">
        <v>23</v>
      </c>
      <c r="E24" s="94" t="s">
        <v>5</v>
      </c>
      <c r="F24" s="94">
        <v>2</v>
      </c>
      <c r="G24" s="96"/>
      <c r="H24" s="97">
        <v>2</v>
      </c>
      <c r="I24" s="221"/>
      <c r="J24" s="207"/>
      <c r="K24" s="221"/>
      <c r="L24" s="207"/>
      <c r="M24" s="223"/>
      <c r="N24" s="224"/>
      <c r="O24" s="98"/>
    </row>
    <row r="25" spans="2:15" ht="12.75">
      <c r="B25" s="94">
        <v>14</v>
      </c>
      <c r="C25" s="95" t="s">
        <v>197</v>
      </c>
      <c r="D25" s="95" t="s">
        <v>55</v>
      </c>
      <c r="E25" s="94" t="s">
        <v>5</v>
      </c>
      <c r="F25" s="94">
        <v>4</v>
      </c>
      <c r="G25" s="99"/>
      <c r="H25" s="97"/>
      <c r="I25" s="221">
        <v>4</v>
      </c>
      <c r="J25" s="207"/>
      <c r="K25" s="221"/>
      <c r="L25" s="207"/>
      <c r="M25" s="223"/>
      <c r="N25" s="224"/>
      <c r="O25" s="98"/>
    </row>
    <row r="26" spans="2:15" ht="12.75">
      <c r="B26" s="94">
        <v>15</v>
      </c>
      <c r="C26" s="95" t="s">
        <v>215</v>
      </c>
      <c r="D26" s="95" t="s">
        <v>15</v>
      </c>
      <c r="E26" s="94" t="s">
        <v>54</v>
      </c>
      <c r="F26" s="94">
        <v>2</v>
      </c>
      <c r="G26" s="99"/>
      <c r="H26" s="97"/>
      <c r="I26" s="221">
        <v>2</v>
      </c>
      <c r="J26" s="207"/>
      <c r="K26" s="221"/>
      <c r="L26" s="207"/>
      <c r="M26" s="223"/>
      <c r="N26" s="224"/>
      <c r="O26" s="98"/>
    </row>
    <row r="27" spans="2:15" ht="12.75">
      <c r="B27" s="94">
        <v>16</v>
      </c>
      <c r="C27" s="102" t="s">
        <v>184</v>
      </c>
      <c r="D27" s="102" t="s">
        <v>16</v>
      </c>
      <c r="E27" s="94" t="s">
        <v>54</v>
      </c>
      <c r="F27" s="94">
        <v>2</v>
      </c>
      <c r="G27" s="99"/>
      <c r="H27" s="97"/>
      <c r="I27" s="221">
        <v>2</v>
      </c>
      <c r="J27" s="207"/>
      <c r="K27" s="221"/>
      <c r="L27" s="207"/>
      <c r="M27" s="223"/>
      <c r="N27" s="224"/>
      <c r="O27" s="98"/>
    </row>
    <row r="28" spans="2:15" ht="12.75">
      <c r="B28" s="94">
        <v>17</v>
      </c>
      <c r="C28" s="95" t="s">
        <v>17</v>
      </c>
      <c r="D28" s="95" t="s">
        <v>18</v>
      </c>
      <c r="E28" s="94" t="s">
        <v>5</v>
      </c>
      <c r="F28" s="94">
        <v>2</v>
      </c>
      <c r="G28" s="96"/>
      <c r="H28" s="97"/>
      <c r="I28" s="221">
        <v>2</v>
      </c>
      <c r="J28" s="207"/>
      <c r="K28" s="221"/>
      <c r="L28" s="207"/>
      <c r="M28" s="223"/>
      <c r="N28" s="224"/>
      <c r="O28" s="98"/>
    </row>
    <row r="29" spans="2:15" ht="12.75">
      <c r="B29" s="94">
        <v>18</v>
      </c>
      <c r="C29" s="95" t="s">
        <v>122</v>
      </c>
      <c r="D29" s="95" t="s">
        <v>121</v>
      </c>
      <c r="E29" s="94" t="s">
        <v>5</v>
      </c>
      <c r="F29" s="94">
        <v>3</v>
      </c>
      <c r="G29" s="99"/>
      <c r="H29" s="97"/>
      <c r="I29" s="221"/>
      <c r="J29" s="207">
        <v>3</v>
      </c>
      <c r="K29" s="221"/>
      <c r="L29" s="207"/>
      <c r="M29" s="223"/>
      <c r="N29" s="224"/>
      <c r="O29" s="98"/>
    </row>
    <row r="30" spans="2:15" ht="12.75">
      <c r="B30" s="94">
        <v>19</v>
      </c>
      <c r="C30" s="95" t="s">
        <v>25</v>
      </c>
      <c r="D30" s="95" t="s">
        <v>26</v>
      </c>
      <c r="E30" s="94" t="s">
        <v>54</v>
      </c>
      <c r="F30" s="94">
        <v>2</v>
      </c>
      <c r="G30" s="99"/>
      <c r="H30" s="97"/>
      <c r="I30" s="221"/>
      <c r="J30" s="207">
        <v>2</v>
      </c>
      <c r="K30" s="221"/>
      <c r="L30" s="207"/>
      <c r="M30" s="223"/>
      <c r="N30" s="224"/>
      <c r="O30" s="98"/>
    </row>
    <row r="31" spans="2:15" ht="12.75">
      <c r="B31" s="94">
        <v>20</v>
      </c>
      <c r="C31" s="95" t="s">
        <v>133</v>
      </c>
      <c r="D31" s="95" t="s">
        <v>19</v>
      </c>
      <c r="E31" s="94" t="s">
        <v>5</v>
      </c>
      <c r="F31" s="94">
        <v>3</v>
      </c>
      <c r="G31" s="99"/>
      <c r="H31" s="97"/>
      <c r="I31" s="221"/>
      <c r="J31" s="207"/>
      <c r="K31" s="221">
        <v>3</v>
      </c>
      <c r="L31" s="207"/>
      <c r="M31" s="223"/>
      <c r="N31" s="224"/>
      <c r="O31" s="98"/>
    </row>
    <row r="32" spans="2:15" ht="12.75">
      <c r="B32" s="94">
        <v>21</v>
      </c>
      <c r="C32" s="95" t="s">
        <v>20</v>
      </c>
      <c r="D32" s="95" t="s">
        <v>19</v>
      </c>
      <c r="E32" s="94" t="s">
        <v>21</v>
      </c>
      <c r="F32" s="94"/>
      <c r="G32" s="99">
        <v>1</v>
      </c>
      <c r="H32" s="97"/>
      <c r="I32" s="221"/>
      <c r="J32" s="207"/>
      <c r="K32" s="221">
        <v>1</v>
      </c>
      <c r="L32" s="207"/>
      <c r="M32" s="223"/>
      <c r="N32" s="224"/>
      <c r="O32" s="98"/>
    </row>
    <row r="33" spans="2:15" ht="12.75">
      <c r="B33" s="94">
        <v>22</v>
      </c>
      <c r="C33" s="95" t="s">
        <v>22</v>
      </c>
      <c r="D33" s="95" t="s">
        <v>129</v>
      </c>
      <c r="E33" s="94" t="s">
        <v>54</v>
      </c>
      <c r="F33" s="94">
        <v>2</v>
      </c>
      <c r="G33" s="99"/>
      <c r="H33" s="97"/>
      <c r="I33" s="221"/>
      <c r="J33" s="207"/>
      <c r="K33" s="221">
        <v>2</v>
      </c>
      <c r="L33" s="207"/>
      <c r="M33" s="223"/>
      <c r="N33" s="224"/>
      <c r="O33" s="98"/>
    </row>
    <row r="34" spans="2:15" ht="14.25">
      <c r="B34" s="294" t="s">
        <v>24</v>
      </c>
      <c r="C34" s="295"/>
      <c r="D34" s="296"/>
      <c r="E34" s="104">
        <v>36</v>
      </c>
      <c r="F34" s="104">
        <f aca="true" t="shared" si="0" ref="F34:K34">SUM(F20:F33)</f>
        <v>35</v>
      </c>
      <c r="G34" s="105">
        <f t="shared" si="0"/>
        <v>1</v>
      </c>
      <c r="H34" s="106">
        <f t="shared" si="0"/>
        <v>15</v>
      </c>
      <c r="I34" s="226">
        <f t="shared" si="0"/>
        <v>10</v>
      </c>
      <c r="J34" s="225">
        <f t="shared" si="0"/>
        <v>5</v>
      </c>
      <c r="K34" s="226">
        <f t="shared" si="0"/>
        <v>6</v>
      </c>
      <c r="L34" s="225"/>
      <c r="M34" s="226"/>
      <c r="N34" s="225"/>
      <c r="O34" s="101"/>
    </row>
    <row r="35" spans="2:15" ht="15.75">
      <c r="B35" s="298" t="s">
        <v>227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</row>
    <row r="36" spans="2:15" ht="12.75">
      <c r="B36" s="94">
        <v>23</v>
      </c>
      <c r="C36" s="119" t="s">
        <v>27</v>
      </c>
      <c r="D36" s="109" t="s">
        <v>88</v>
      </c>
      <c r="E36" s="108" t="s">
        <v>5</v>
      </c>
      <c r="F36" s="108">
        <v>3</v>
      </c>
      <c r="G36" s="172"/>
      <c r="H36" s="112"/>
      <c r="I36" s="231"/>
      <c r="J36" s="227">
        <v>3</v>
      </c>
      <c r="K36" s="231"/>
      <c r="L36" s="227"/>
      <c r="M36" s="231"/>
      <c r="N36" s="227"/>
      <c r="O36" s="110"/>
    </row>
    <row r="37" spans="2:15" ht="12.75">
      <c r="B37" s="94">
        <v>24</v>
      </c>
      <c r="C37" s="102" t="s">
        <v>123</v>
      </c>
      <c r="D37" s="138" t="s">
        <v>121</v>
      </c>
      <c r="E37" s="94" t="s">
        <v>21</v>
      </c>
      <c r="F37" s="94"/>
      <c r="G37" s="174">
        <v>2</v>
      </c>
      <c r="H37" s="121"/>
      <c r="I37" s="232"/>
      <c r="J37" s="228">
        <v>2</v>
      </c>
      <c r="K37" s="231"/>
      <c r="L37" s="227"/>
      <c r="M37" s="231"/>
      <c r="N37" s="227"/>
      <c r="O37" s="110"/>
    </row>
    <row r="38" spans="2:15" ht="12.75">
      <c r="B38" s="94">
        <v>25</v>
      </c>
      <c r="C38" s="102" t="s">
        <v>147</v>
      </c>
      <c r="D38" s="173" t="s">
        <v>96</v>
      </c>
      <c r="E38" s="171" t="s">
        <v>5</v>
      </c>
      <c r="F38" s="108">
        <v>4</v>
      </c>
      <c r="G38" s="99"/>
      <c r="H38" s="112"/>
      <c r="I38" s="231"/>
      <c r="J38" s="227">
        <v>4</v>
      </c>
      <c r="K38" s="231"/>
      <c r="L38" s="227"/>
      <c r="M38" s="231"/>
      <c r="N38" s="227"/>
      <c r="O38" s="110"/>
    </row>
    <row r="39" spans="2:15" ht="12.75">
      <c r="B39" s="94">
        <v>26</v>
      </c>
      <c r="C39" s="102" t="s">
        <v>148</v>
      </c>
      <c r="D39" s="173" t="s">
        <v>96</v>
      </c>
      <c r="E39" s="171" t="s">
        <v>97</v>
      </c>
      <c r="F39" s="108"/>
      <c r="G39" s="99">
        <v>1</v>
      </c>
      <c r="H39" s="112"/>
      <c r="I39" s="231"/>
      <c r="J39" s="227"/>
      <c r="K39" s="232">
        <v>1</v>
      </c>
      <c r="L39" s="227"/>
      <c r="M39" s="231"/>
      <c r="N39" s="227"/>
      <c r="O39" s="110"/>
    </row>
    <row r="40" spans="2:15" ht="12.75">
      <c r="B40" s="94">
        <v>27</v>
      </c>
      <c r="C40" s="119" t="s">
        <v>116</v>
      </c>
      <c r="D40" s="141" t="s">
        <v>95</v>
      </c>
      <c r="E40" s="108" t="s">
        <v>54</v>
      </c>
      <c r="F40" s="108">
        <v>2</v>
      </c>
      <c r="G40" s="172"/>
      <c r="H40" s="112"/>
      <c r="I40" s="231"/>
      <c r="J40" s="227"/>
      <c r="K40" s="231">
        <v>2</v>
      </c>
      <c r="L40" s="227"/>
      <c r="M40" s="231"/>
      <c r="N40" s="227"/>
      <c r="O40" s="110"/>
    </row>
    <row r="41" spans="2:15" ht="12.75">
      <c r="B41" s="94">
        <v>28</v>
      </c>
      <c r="C41" s="102" t="s">
        <v>118</v>
      </c>
      <c r="D41" s="95" t="s">
        <v>117</v>
      </c>
      <c r="E41" s="123" t="s">
        <v>5</v>
      </c>
      <c r="F41" s="171">
        <v>2</v>
      </c>
      <c r="G41" s="172"/>
      <c r="H41" s="112"/>
      <c r="I41" s="231"/>
      <c r="J41" s="227"/>
      <c r="K41" s="231">
        <v>2</v>
      </c>
      <c r="L41" s="235"/>
      <c r="M41" s="231"/>
      <c r="N41" s="227"/>
      <c r="O41" s="110"/>
    </row>
    <row r="42" spans="2:15" ht="12.75">
      <c r="B42" s="94">
        <v>29</v>
      </c>
      <c r="C42" s="102" t="s">
        <v>119</v>
      </c>
      <c r="D42" s="95" t="s">
        <v>186</v>
      </c>
      <c r="E42" s="171" t="s">
        <v>97</v>
      </c>
      <c r="F42" s="171"/>
      <c r="G42" s="172">
        <v>1</v>
      </c>
      <c r="H42" s="112"/>
      <c r="I42" s="231"/>
      <c r="J42" s="227"/>
      <c r="K42" s="231"/>
      <c r="L42" s="227">
        <v>1</v>
      </c>
      <c r="M42" s="231"/>
      <c r="N42" s="227"/>
      <c r="O42" s="110"/>
    </row>
    <row r="43" spans="2:16" ht="12.75">
      <c r="B43" s="94">
        <v>30</v>
      </c>
      <c r="C43" s="217" t="s">
        <v>249</v>
      </c>
      <c r="D43" s="138" t="s">
        <v>250</v>
      </c>
      <c r="E43" s="94" t="s">
        <v>5</v>
      </c>
      <c r="F43" s="108">
        <v>4</v>
      </c>
      <c r="G43" s="206"/>
      <c r="H43" s="121"/>
      <c r="I43" s="232"/>
      <c r="J43" s="228"/>
      <c r="K43" s="232"/>
      <c r="L43" s="228">
        <v>4</v>
      </c>
      <c r="M43" s="239"/>
      <c r="N43" s="236"/>
      <c r="O43" s="213"/>
      <c r="P43" s="214" t="s">
        <v>253</v>
      </c>
    </row>
    <row r="44" spans="2:16" ht="12.75">
      <c r="B44" s="94">
        <v>31</v>
      </c>
      <c r="C44" s="102" t="s">
        <v>254</v>
      </c>
      <c r="D44" s="141" t="s">
        <v>251</v>
      </c>
      <c r="E44" s="94" t="s">
        <v>54</v>
      </c>
      <c r="F44" s="108">
        <v>2</v>
      </c>
      <c r="G44" s="206"/>
      <c r="H44" s="121"/>
      <c r="I44" s="232"/>
      <c r="J44" s="228"/>
      <c r="K44" s="232"/>
      <c r="L44" s="228">
        <v>2</v>
      </c>
      <c r="M44" s="240"/>
      <c r="N44" s="236"/>
      <c r="O44" s="213"/>
      <c r="P44" s="214" t="s">
        <v>253</v>
      </c>
    </row>
    <row r="45" spans="2:15" ht="12.75">
      <c r="B45" s="94">
        <v>32</v>
      </c>
      <c r="C45" s="141" t="s">
        <v>194</v>
      </c>
      <c r="D45" s="141" t="s">
        <v>192</v>
      </c>
      <c r="E45" s="94" t="s">
        <v>5</v>
      </c>
      <c r="F45" s="108">
        <v>4</v>
      </c>
      <c r="G45" s="99"/>
      <c r="H45" s="121"/>
      <c r="I45" s="232"/>
      <c r="J45" s="228"/>
      <c r="K45" s="232"/>
      <c r="L45" s="228">
        <v>4</v>
      </c>
      <c r="M45" s="231"/>
      <c r="N45" s="227"/>
      <c r="O45" s="110"/>
    </row>
    <row r="46" spans="2:15" ht="12.75">
      <c r="B46" s="94">
        <v>33</v>
      </c>
      <c r="C46" s="102" t="s">
        <v>187</v>
      </c>
      <c r="D46" s="138" t="s">
        <v>255</v>
      </c>
      <c r="E46" s="94" t="s">
        <v>5</v>
      </c>
      <c r="F46" s="108">
        <v>3</v>
      </c>
      <c r="G46" s="99"/>
      <c r="H46" s="112"/>
      <c r="I46" s="231"/>
      <c r="J46" s="227"/>
      <c r="K46" s="231"/>
      <c r="L46" s="227">
        <v>3</v>
      </c>
      <c r="M46" s="231"/>
      <c r="N46" s="237"/>
      <c r="O46" s="110"/>
    </row>
    <row r="47" spans="2:16" ht="12.75">
      <c r="B47" s="94">
        <v>34</v>
      </c>
      <c r="C47" s="119" t="s">
        <v>238</v>
      </c>
      <c r="D47" s="114" t="s">
        <v>233</v>
      </c>
      <c r="E47" s="110" t="s">
        <v>54</v>
      </c>
      <c r="F47" s="110">
        <v>3</v>
      </c>
      <c r="G47" s="172"/>
      <c r="H47" s="112"/>
      <c r="I47" s="231"/>
      <c r="J47" s="227"/>
      <c r="K47" s="231"/>
      <c r="L47" s="227">
        <v>3</v>
      </c>
      <c r="M47" s="231"/>
      <c r="N47" s="227"/>
      <c r="O47" s="110"/>
      <c r="P47" s="117"/>
    </row>
    <row r="48" spans="2:15" ht="12.75">
      <c r="B48" s="94">
        <v>35</v>
      </c>
      <c r="C48" s="119" t="s">
        <v>239</v>
      </c>
      <c r="D48" s="114" t="s">
        <v>232</v>
      </c>
      <c r="E48" s="110" t="s">
        <v>5</v>
      </c>
      <c r="F48" s="110">
        <v>2</v>
      </c>
      <c r="G48" s="172"/>
      <c r="H48" s="112"/>
      <c r="I48" s="231"/>
      <c r="J48" s="227"/>
      <c r="K48" s="231"/>
      <c r="L48" s="227"/>
      <c r="M48" s="231">
        <v>2</v>
      </c>
      <c r="N48" s="227"/>
      <c r="O48" s="110"/>
    </row>
    <row r="49" spans="2:15" ht="12.75">
      <c r="B49" s="94">
        <v>36</v>
      </c>
      <c r="C49" s="102" t="s">
        <v>240</v>
      </c>
      <c r="D49" s="138" t="s">
        <v>256</v>
      </c>
      <c r="E49" s="94" t="s">
        <v>5</v>
      </c>
      <c r="F49" s="108">
        <v>2</v>
      </c>
      <c r="G49" s="99"/>
      <c r="H49" s="112"/>
      <c r="I49" s="231"/>
      <c r="J49" s="227"/>
      <c r="K49" s="231"/>
      <c r="L49" s="227"/>
      <c r="M49" s="231">
        <v>2</v>
      </c>
      <c r="N49" s="227"/>
      <c r="O49" s="110"/>
    </row>
    <row r="50" spans="2:15" ht="12.75">
      <c r="B50" s="94">
        <v>37</v>
      </c>
      <c r="C50" s="141" t="s">
        <v>241</v>
      </c>
      <c r="D50" s="138" t="s">
        <v>189</v>
      </c>
      <c r="E50" s="94" t="s">
        <v>5</v>
      </c>
      <c r="F50" s="108">
        <v>4</v>
      </c>
      <c r="G50" s="99"/>
      <c r="H50" s="112"/>
      <c r="I50" s="231"/>
      <c r="J50" s="227"/>
      <c r="K50" s="231"/>
      <c r="L50" s="227"/>
      <c r="M50" s="231">
        <v>4</v>
      </c>
      <c r="N50" s="227"/>
      <c r="O50" s="110"/>
    </row>
    <row r="51" spans="2:15" ht="12.75">
      <c r="B51" s="94">
        <v>38</v>
      </c>
      <c r="C51" s="119" t="s">
        <v>195</v>
      </c>
      <c r="D51" s="141" t="s">
        <v>193</v>
      </c>
      <c r="E51" s="94" t="s">
        <v>5</v>
      </c>
      <c r="F51" s="108">
        <v>5</v>
      </c>
      <c r="G51" s="99"/>
      <c r="H51" s="121"/>
      <c r="I51" s="232"/>
      <c r="J51" s="228"/>
      <c r="K51" s="232"/>
      <c r="L51" s="228"/>
      <c r="M51" s="232">
        <v>5</v>
      </c>
      <c r="N51" s="227"/>
      <c r="O51" s="110"/>
    </row>
    <row r="52" spans="2:15" ht="12.75">
      <c r="B52" s="94">
        <v>39</v>
      </c>
      <c r="C52" s="102" t="s">
        <v>120</v>
      </c>
      <c r="D52" s="138" t="s">
        <v>98</v>
      </c>
      <c r="E52" s="94" t="s">
        <v>54</v>
      </c>
      <c r="F52" s="108">
        <v>2</v>
      </c>
      <c r="G52" s="99"/>
      <c r="H52" s="112"/>
      <c r="I52" s="231"/>
      <c r="J52" s="227"/>
      <c r="K52" s="231"/>
      <c r="L52" s="227"/>
      <c r="M52" s="231">
        <v>2</v>
      </c>
      <c r="N52" s="227"/>
      <c r="O52" s="110"/>
    </row>
    <row r="53" spans="2:15" ht="12.75">
      <c r="B53" s="94">
        <v>40</v>
      </c>
      <c r="C53" s="102" t="s">
        <v>188</v>
      </c>
      <c r="D53" s="141" t="s">
        <v>257</v>
      </c>
      <c r="E53" s="108" t="s">
        <v>5</v>
      </c>
      <c r="F53" s="108">
        <v>3</v>
      </c>
      <c r="G53" s="99"/>
      <c r="H53" s="112"/>
      <c r="I53" s="231"/>
      <c r="J53" s="227"/>
      <c r="K53" s="231"/>
      <c r="L53" s="227"/>
      <c r="M53" s="231"/>
      <c r="N53" s="227"/>
      <c r="O53" s="110">
        <v>3</v>
      </c>
    </row>
    <row r="54" spans="2:15" ht="12.75">
      <c r="B54" s="94">
        <v>41</v>
      </c>
      <c r="C54" s="138" t="s">
        <v>191</v>
      </c>
      <c r="D54" s="138" t="s">
        <v>190</v>
      </c>
      <c r="E54" s="94" t="s">
        <v>5</v>
      </c>
      <c r="F54" s="108">
        <v>4</v>
      </c>
      <c r="G54" s="99"/>
      <c r="H54" s="112"/>
      <c r="I54" s="231"/>
      <c r="J54" s="227"/>
      <c r="K54" s="231"/>
      <c r="L54" s="235"/>
      <c r="M54" s="231"/>
      <c r="N54" s="227"/>
      <c r="O54" s="110">
        <v>4</v>
      </c>
    </row>
    <row r="55" spans="2:15" ht="12.75">
      <c r="B55" s="94">
        <v>42</v>
      </c>
      <c r="C55" s="102" t="s">
        <v>31</v>
      </c>
      <c r="D55" s="95" t="s">
        <v>32</v>
      </c>
      <c r="E55" s="171" t="s">
        <v>54</v>
      </c>
      <c r="F55" s="171">
        <v>2</v>
      </c>
      <c r="G55" s="172"/>
      <c r="H55" s="112"/>
      <c r="I55" s="231"/>
      <c r="J55" s="227"/>
      <c r="K55" s="231"/>
      <c r="L55" s="227"/>
      <c r="M55" s="231"/>
      <c r="N55" s="227"/>
      <c r="O55" s="110">
        <v>2</v>
      </c>
    </row>
    <row r="56" spans="2:15" ht="12.75">
      <c r="B56" s="94">
        <v>43</v>
      </c>
      <c r="C56" s="141" t="s">
        <v>216</v>
      </c>
      <c r="D56" s="141" t="s">
        <v>91</v>
      </c>
      <c r="E56" s="108" t="s">
        <v>5</v>
      </c>
      <c r="F56" s="108">
        <v>3</v>
      </c>
      <c r="G56" s="99"/>
      <c r="H56" s="112"/>
      <c r="I56" s="231"/>
      <c r="J56" s="227"/>
      <c r="K56" s="231"/>
      <c r="L56" s="227"/>
      <c r="M56" s="231"/>
      <c r="N56" s="227"/>
      <c r="O56" s="110">
        <v>3</v>
      </c>
    </row>
    <row r="57" spans="2:15" ht="12.75">
      <c r="B57" s="94">
        <v>44</v>
      </c>
      <c r="C57" s="205" t="s">
        <v>248</v>
      </c>
      <c r="D57" s="119" t="s">
        <v>110</v>
      </c>
      <c r="E57" s="118" t="s">
        <v>21</v>
      </c>
      <c r="F57" s="102"/>
      <c r="G57" s="174">
        <v>2</v>
      </c>
      <c r="H57" s="112"/>
      <c r="I57" s="231"/>
      <c r="J57" s="227"/>
      <c r="K57" s="231"/>
      <c r="L57" s="227"/>
      <c r="M57" s="231"/>
      <c r="N57" s="227"/>
      <c r="O57" s="110">
        <v>2</v>
      </c>
    </row>
    <row r="58" spans="2:15" ht="14.25">
      <c r="B58" s="307" t="s">
        <v>46</v>
      </c>
      <c r="C58" s="308"/>
      <c r="D58" s="309"/>
      <c r="E58" s="152">
        <v>60</v>
      </c>
      <c r="F58" s="152">
        <f>SUM(F36:F57)</f>
        <v>54</v>
      </c>
      <c r="G58" s="153">
        <f>SUM(G36:G57)</f>
        <v>6</v>
      </c>
      <c r="H58" s="154"/>
      <c r="I58" s="233"/>
      <c r="J58" s="229">
        <f>SUM(J36:J57)</f>
        <v>9</v>
      </c>
      <c r="K58" s="233">
        <f>SUM(K36:K57)</f>
        <v>5</v>
      </c>
      <c r="L58" s="229">
        <f>SUM(L36:L57)</f>
        <v>17</v>
      </c>
      <c r="M58" s="233">
        <f>SUM(M36:M57)</f>
        <v>15</v>
      </c>
      <c r="N58" s="229"/>
      <c r="O58" s="152">
        <f>SUM(O36:O57)</f>
        <v>14</v>
      </c>
    </row>
    <row r="59" spans="2:19" ht="15.75">
      <c r="B59" s="302" t="s">
        <v>230</v>
      </c>
      <c r="C59" s="302"/>
      <c r="D59" s="302"/>
      <c r="E59" s="104">
        <v>6</v>
      </c>
      <c r="F59" s="104">
        <v>6</v>
      </c>
      <c r="G59" s="129"/>
      <c r="H59" s="130"/>
      <c r="I59" s="234"/>
      <c r="J59" s="230">
        <v>2</v>
      </c>
      <c r="K59" s="234">
        <v>2</v>
      </c>
      <c r="L59" s="230">
        <v>2</v>
      </c>
      <c r="M59" s="241"/>
      <c r="N59" s="238"/>
      <c r="O59" s="131"/>
      <c r="Q59" s="175"/>
      <c r="R59" s="175"/>
      <c r="S59" s="175"/>
    </row>
    <row r="60" spans="2:15" ht="15.75">
      <c r="B60" s="306" t="s">
        <v>228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</row>
    <row r="61" spans="2:15" ht="12.75">
      <c r="B61" s="94">
        <v>45</v>
      </c>
      <c r="C61" s="102" t="s">
        <v>47</v>
      </c>
      <c r="D61" s="95" t="s">
        <v>63</v>
      </c>
      <c r="E61" s="171" t="s">
        <v>6</v>
      </c>
      <c r="F61" s="171">
        <v>1</v>
      </c>
      <c r="G61" s="176"/>
      <c r="H61" s="112">
        <v>1</v>
      </c>
      <c r="I61" s="242"/>
      <c r="J61" s="227"/>
      <c r="K61" s="231"/>
      <c r="L61" s="227"/>
      <c r="M61" s="231"/>
      <c r="N61" s="227"/>
      <c r="O61" s="110"/>
    </row>
    <row r="62" spans="2:15" ht="12.75">
      <c r="B62" s="94">
        <v>46</v>
      </c>
      <c r="C62" s="102" t="s">
        <v>137</v>
      </c>
      <c r="D62" s="95" t="s">
        <v>126</v>
      </c>
      <c r="E62" s="171" t="s">
        <v>6</v>
      </c>
      <c r="F62" s="171">
        <v>2</v>
      </c>
      <c r="G62" s="176"/>
      <c r="H62" s="112"/>
      <c r="I62" s="231">
        <v>2</v>
      </c>
      <c r="J62" s="227"/>
      <c r="K62" s="231"/>
      <c r="L62" s="227"/>
      <c r="M62" s="231"/>
      <c r="N62" s="227"/>
      <c r="O62" s="110"/>
    </row>
    <row r="63" spans="2:15" ht="12.75">
      <c r="B63" s="94">
        <v>47</v>
      </c>
      <c r="C63" s="102" t="s">
        <v>138</v>
      </c>
      <c r="D63" s="95" t="s">
        <v>48</v>
      </c>
      <c r="E63" s="171" t="s">
        <v>6</v>
      </c>
      <c r="F63" s="171">
        <v>3</v>
      </c>
      <c r="G63" s="176"/>
      <c r="H63" s="112"/>
      <c r="I63" s="231"/>
      <c r="J63" s="227"/>
      <c r="K63" s="231">
        <v>3</v>
      </c>
      <c r="L63" s="227"/>
      <c r="M63" s="231"/>
      <c r="N63" s="227"/>
      <c r="O63" s="110"/>
    </row>
    <row r="64" spans="2:15" ht="12.75">
      <c r="B64" s="94">
        <v>48</v>
      </c>
      <c r="C64" s="102" t="s">
        <v>202</v>
      </c>
      <c r="D64" s="95" t="s">
        <v>201</v>
      </c>
      <c r="E64" s="171" t="s">
        <v>6</v>
      </c>
      <c r="F64" s="171">
        <v>1</v>
      </c>
      <c r="G64" s="176"/>
      <c r="H64" s="112"/>
      <c r="I64" s="231"/>
      <c r="J64" s="227"/>
      <c r="K64" s="231"/>
      <c r="L64" s="227"/>
      <c r="M64" s="231">
        <v>1</v>
      </c>
      <c r="N64" s="227"/>
      <c r="O64" s="110"/>
    </row>
    <row r="65" spans="2:15" ht="12.75">
      <c r="B65" s="94">
        <v>49</v>
      </c>
      <c r="C65" s="102" t="s">
        <v>203</v>
      </c>
      <c r="D65" s="95" t="s">
        <v>127</v>
      </c>
      <c r="E65" s="177" t="s">
        <v>6</v>
      </c>
      <c r="F65" s="177">
        <v>3</v>
      </c>
      <c r="G65" s="176"/>
      <c r="H65" s="112"/>
      <c r="I65" s="231"/>
      <c r="J65" s="227"/>
      <c r="K65" s="231"/>
      <c r="L65" s="227"/>
      <c r="M65" s="231">
        <v>3</v>
      </c>
      <c r="O65" s="110"/>
    </row>
    <row r="66" spans="2:15" ht="12.75">
      <c r="B66" s="94">
        <v>50</v>
      </c>
      <c r="C66" s="102" t="s">
        <v>204</v>
      </c>
      <c r="D66" s="95" t="s">
        <v>128</v>
      </c>
      <c r="E66" s="171" t="s">
        <v>54</v>
      </c>
      <c r="F66" s="171">
        <v>16</v>
      </c>
      <c r="G66" s="176"/>
      <c r="H66" s="112"/>
      <c r="I66" s="231"/>
      <c r="J66" s="227"/>
      <c r="K66" s="231"/>
      <c r="L66" s="227"/>
      <c r="M66" s="231"/>
      <c r="N66" s="227">
        <v>16</v>
      </c>
      <c r="O66" s="110"/>
    </row>
    <row r="67" spans="2:15" ht="15.75">
      <c r="B67" s="329" t="s">
        <v>244</v>
      </c>
      <c r="C67" s="330"/>
      <c r="D67" s="331"/>
      <c r="E67" s="104">
        <v>26</v>
      </c>
      <c r="F67" s="104">
        <f>SUM(F61:F66)</f>
        <v>26</v>
      </c>
      <c r="G67" s="129"/>
      <c r="H67" s="133">
        <v>1</v>
      </c>
      <c r="I67" s="234">
        <v>2</v>
      </c>
      <c r="J67" s="230"/>
      <c r="K67" s="234">
        <v>3</v>
      </c>
      <c r="L67" s="230"/>
      <c r="M67" s="234">
        <v>4</v>
      </c>
      <c r="N67" s="230">
        <v>16</v>
      </c>
      <c r="O67" s="104"/>
    </row>
    <row r="68" spans="2:15" ht="15" customHeight="1">
      <c r="B68" s="303" t="s">
        <v>229</v>
      </c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5"/>
    </row>
    <row r="69" spans="2:15" ht="12.75">
      <c r="B69" s="94">
        <v>51</v>
      </c>
      <c r="C69" s="137" t="s">
        <v>205</v>
      </c>
      <c r="D69" s="138" t="s">
        <v>100</v>
      </c>
      <c r="E69" s="94" t="s">
        <v>6</v>
      </c>
      <c r="F69" s="94">
        <v>1</v>
      </c>
      <c r="G69" s="96"/>
      <c r="H69" s="139"/>
      <c r="I69" s="221"/>
      <c r="J69" s="207"/>
      <c r="K69" s="221"/>
      <c r="L69" s="207">
        <v>1</v>
      </c>
      <c r="M69" s="221"/>
      <c r="N69" s="207"/>
      <c r="O69" s="94"/>
    </row>
    <row r="70" spans="2:15" ht="12.75">
      <c r="B70" s="94">
        <v>52</v>
      </c>
      <c r="C70" s="141" t="s">
        <v>223</v>
      </c>
      <c r="D70" s="138" t="s">
        <v>101</v>
      </c>
      <c r="E70" s="94" t="s">
        <v>6</v>
      </c>
      <c r="F70" s="94">
        <v>1</v>
      </c>
      <c r="G70" s="96"/>
      <c r="H70" s="139"/>
      <c r="I70" s="221"/>
      <c r="J70" s="207"/>
      <c r="K70" s="221"/>
      <c r="L70" s="207"/>
      <c r="M70" s="221">
        <v>1</v>
      </c>
      <c r="N70" s="207"/>
      <c r="O70" s="94"/>
    </row>
    <row r="71" spans="2:15" ht="12.75">
      <c r="B71" s="94">
        <v>53</v>
      </c>
      <c r="C71" s="141" t="s">
        <v>206</v>
      </c>
      <c r="D71" s="138" t="s">
        <v>102</v>
      </c>
      <c r="E71" s="94" t="s">
        <v>6</v>
      </c>
      <c r="F71" s="94">
        <v>4</v>
      </c>
      <c r="G71" s="96"/>
      <c r="H71" s="139"/>
      <c r="I71" s="221"/>
      <c r="J71" s="207"/>
      <c r="K71" s="221"/>
      <c r="L71" s="207"/>
      <c r="M71" s="221"/>
      <c r="N71" s="207">
        <v>4</v>
      </c>
      <c r="O71" s="94"/>
    </row>
    <row r="72" spans="2:15" ht="12.75">
      <c r="B72" s="94">
        <v>54</v>
      </c>
      <c r="C72" s="142" t="s">
        <v>207</v>
      </c>
      <c r="D72" s="138" t="s">
        <v>103</v>
      </c>
      <c r="E72" s="94" t="s">
        <v>5</v>
      </c>
      <c r="F72" s="94">
        <v>6</v>
      </c>
      <c r="G72" s="96"/>
      <c r="H72" s="139"/>
      <c r="I72" s="221"/>
      <c r="J72" s="207"/>
      <c r="K72" s="221"/>
      <c r="L72" s="207"/>
      <c r="M72" s="221"/>
      <c r="N72" s="207"/>
      <c r="O72" s="94">
        <v>6</v>
      </c>
    </row>
    <row r="73" spans="2:15" ht="14.25">
      <c r="B73" s="307" t="s">
        <v>243</v>
      </c>
      <c r="C73" s="308"/>
      <c r="D73" s="309"/>
      <c r="E73" s="104">
        <v>12</v>
      </c>
      <c r="F73" s="104">
        <f>SUM(F69:F72)</f>
        <v>12</v>
      </c>
      <c r="G73" s="136"/>
      <c r="H73" s="130"/>
      <c r="I73" s="234"/>
      <c r="J73" s="230"/>
      <c r="K73" s="234"/>
      <c r="L73" s="230">
        <v>1</v>
      </c>
      <c r="M73" s="234">
        <v>1</v>
      </c>
      <c r="N73" s="230">
        <v>4</v>
      </c>
      <c r="O73" s="104">
        <v>6</v>
      </c>
    </row>
    <row r="74" spans="2:17" ht="13.5" customHeight="1">
      <c r="B74" s="361" t="s">
        <v>51</v>
      </c>
      <c r="C74" s="362"/>
      <c r="D74" s="363"/>
      <c r="E74" s="178">
        <v>160</v>
      </c>
      <c r="F74" s="178">
        <f aca="true" t="shared" si="1" ref="F74:O74">F73+F67+F59+F58+F34+F18</f>
        <v>153</v>
      </c>
      <c r="G74" s="179">
        <f t="shared" si="1"/>
        <v>7</v>
      </c>
      <c r="H74" s="180">
        <f t="shared" si="1"/>
        <v>20</v>
      </c>
      <c r="I74" s="243">
        <f t="shared" si="1"/>
        <v>20</v>
      </c>
      <c r="J74" s="212">
        <f t="shared" si="1"/>
        <v>20</v>
      </c>
      <c r="K74" s="243">
        <f t="shared" si="1"/>
        <v>20</v>
      </c>
      <c r="L74" s="212">
        <f t="shared" si="1"/>
        <v>20</v>
      </c>
      <c r="M74" s="243">
        <f t="shared" si="1"/>
        <v>20</v>
      </c>
      <c r="N74" s="212">
        <f t="shared" si="1"/>
        <v>20</v>
      </c>
      <c r="O74" s="187">
        <f t="shared" si="1"/>
        <v>20</v>
      </c>
      <c r="Q74" s="181"/>
    </row>
    <row r="75" spans="2:15" ht="12.75">
      <c r="B75" s="94">
        <v>55</v>
      </c>
      <c r="C75" s="138" t="s">
        <v>220</v>
      </c>
      <c r="D75" s="138" t="s">
        <v>140</v>
      </c>
      <c r="E75" s="140" t="s">
        <v>6</v>
      </c>
      <c r="F75" s="140">
        <v>1</v>
      </c>
      <c r="G75" s="167"/>
      <c r="H75" s="197">
        <v>1</v>
      </c>
      <c r="I75" s="245"/>
      <c r="J75" s="244"/>
      <c r="K75" s="247"/>
      <c r="L75" s="246"/>
      <c r="M75" s="249"/>
      <c r="N75" s="248"/>
      <c r="O75" s="147"/>
    </row>
    <row r="76" spans="2:19" ht="12.75">
      <c r="B76" s="94">
        <v>56</v>
      </c>
      <c r="C76" s="138" t="s">
        <v>221</v>
      </c>
      <c r="D76" s="138" t="s">
        <v>141</v>
      </c>
      <c r="E76" s="140" t="s">
        <v>6</v>
      </c>
      <c r="F76" s="140">
        <v>1</v>
      </c>
      <c r="G76" s="167"/>
      <c r="H76" s="197"/>
      <c r="I76" s="245">
        <v>1</v>
      </c>
      <c r="J76" s="244"/>
      <c r="K76" s="247"/>
      <c r="L76" s="246"/>
      <c r="M76" s="249"/>
      <c r="N76" s="248"/>
      <c r="O76" s="147"/>
      <c r="S76" s="146"/>
    </row>
    <row r="77" spans="2:15" ht="12.75">
      <c r="B77" s="94">
        <v>57</v>
      </c>
      <c r="C77" s="138" t="s">
        <v>222</v>
      </c>
      <c r="D77" s="138" t="s">
        <v>142</v>
      </c>
      <c r="E77" s="140" t="s">
        <v>6</v>
      </c>
      <c r="F77" s="140">
        <v>1</v>
      </c>
      <c r="G77" s="167"/>
      <c r="H77" s="197"/>
      <c r="I77" s="245"/>
      <c r="J77" s="244">
        <v>1</v>
      </c>
      <c r="K77" s="247"/>
      <c r="L77" s="246"/>
      <c r="M77" s="249"/>
      <c r="N77" s="248"/>
      <c r="O77" s="147"/>
    </row>
    <row r="78" spans="2:15" ht="12.75">
      <c r="B78" s="317"/>
      <c r="C78" s="318"/>
      <c r="D78" s="319"/>
      <c r="E78" s="140">
        <v>163</v>
      </c>
      <c r="F78" s="140">
        <v>3</v>
      </c>
      <c r="G78" s="320"/>
      <c r="H78" s="321"/>
      <c r="I78" s="321"/>
      <c r="J78" s="321"/>
      <c r="K78" s="321"/>
      <c r="L78" s="321"/>
      <c r="M78" s="321"/>
      <c r="N78" s="321"/>
      <c r="O78" s="322"/>
    </row>
    <row r="79" spans="4:8" ht="12.75">
      <c r="D79" s="103" t="s">
        <v>132</v>
      </c>
      <c r="H79" s="88"/>
    </row>
    <row r="80" spans="4:8" ht="12.75">
      <c r="D80" s="107"/>
      <c r="E80" s="148"/>
      <c r="F80" s="148"/>
      <c r="G80" s="148"/>
      <c r="H80" s="148"/>
    </row>
    <row r="81" spans="4:8" ht="12.75">
      <c r="D81" s="148"/>
      <c r="E81" s="148"/>
      <c r="F81" s="148"/>
      <c r="G81" s="148"/>
      <c r="H81" s="107"/>
    </row>
  </sheetData>
  <sheetProtection/>
  <mergeCells count="29">
    <mergeCell ref="B78:D78"/>
    <mergeCell ref="G78:O78"/>
    <mergeCell ref="B68:O68"/>
    <mergeCell ref="B9:O9"/>
    <mergeCell ref="B18:D18"/>
    <mergeCell ref="B34:D34"/>
    <mergeCell ref="B60:O60"/>
    <mergeCell ref="B67:D67"/>
    <mergeCell ref="B73:D73"/>
    <mergeCell ref="J6:K6"/>
    <mergeCell ref="L6:M6"/>
    <mergeCell ref="E2:M2"/>
    <mergeCell ref="E3:M3"/>
    <mergeCell ref="E4:M4"/>
    <mergeCell ref="B74:D74"/>
    <mergeCell ref="B59:D59"/>
    <mergeCell ref="B35:O35"/>
    <mergeCell ref="B58:D58"/>
    <mergeCell ref="B19:O19"/>
    <mergeCell ref="N6:O6"/>
    <mergeCell ref="F8:O8"/>
    <mergeCell ref="E1:M1"/>
    <mergeCell ref="B5:O5"/>
    <mergeCell ref="B6:B8"/>
    <mergeCell ref="C6:C8"/>
    <mergeCell ref="D6:D8"/>
    <mergeCell ref="E6:E8"/>
    <mergeCell ref="F6:G6"/>
    <mergeCell ref="H6:I6"/>
  </mergeCells>
  <printOptions/>
  <pageMargins left="0.67" right="0.2362204724409449" top="0.2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Dace-S</cp:lastModifiedBy>
  <cp:lastPrinted>2018-03-02T07:57:53Z</cp:lastPrinted>
  <dcterms:created xsi:type="dcterms:W3CDTF">2010-10-12T13:19:54Z</dcterms:created>
  <dcterms:modified xsi:type="dcterms:W3CDTF">2018-09-30T15:25:03Z</dcterms:modified>
  <cp:category/>
  <cp:version/>
  <cp:contentType/>
  <cp:contentStatus/>
</cp:coreProperties>
</file>